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85.jpg" ContentType="image/png"/>
  <Override PartName="/xl/media/image86.jpg" ContentType="image/png"/>
  <Override PartName="/xl/media/image87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7875" tabRatio="226"/>
  </bookViews>
  <sheets>
    <sheet name="Владмива" sheetId="3" r:id="rId1"/>
  </sheets>
  <calcPr calcId="145621" refMode="R1C1"/>
</workbook>
</file>

<file path=xl/calcChain.xml><?xml version="1.0" encoding="utf-8"?>
<calcChain xmlns="http://schemas.openxmlformats.org/spreadsheetml/2006/main">
  <c r="H299" i="3" l="1"/>
  <c r="H298" i="3"/>
  <c r="H291" i="3"/>
  <c r="H292" i="3"/>
  <c r="H293" i="3"/>
  <c r="H294" i="3"/>
  <c r="H295" i="3"/>
  <c r="H296" i="3"/>
  <c r="H290" i="3"/>
  <c r="H284" i="3"/>
  <c r="H285" i="3"/>
  <c r="H286" i="3"/>
  <c r="H287" i="3"/>
  <c r="H288" i="3"/>
  <c r="H283" i="3"/>
  <c r="H279" i="3"/>
  <c r="H280" i="3"/>
  <c r="H281" i="3"/>
  <c r="H278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57" i="3"/>
  <c r="H250" i="3"/>
  <c r="H251" i="3"/>
  <c r="H252" i="3"/>
  <c r="H253" i="3"/>
  <c r="H254" i="3"/>
  <c r="H255" i="3"/>
  <c r="H249" i="3"/>
  <c r="H243" i="3"/>
  <c r="H244" i="3"/>
  <c r="H245" i="3"/>
  <c r="H246" i="3"/>
  <c r="H247" i="3"/>
  <c r="H242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20" i="3"/>
  <c r="H214" i="3"/>
  <c r="H215" i="3"/>
  <c r="H216" i="3"/>
  <c r="H217" i="3"/>
  <c r="H218" i="3"/>
  <c r="H213" i="3"/>
  <c r="H210" i="3"/>
  <c r="H211" i="3"/>
  <c r="H209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195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78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55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33" i="3"/>
  <c r="H122" i="3"/>
  <c r="H123" i="3"/>
  <c r="H124" i="3"/>
  <c r="H125" i="3"/>
  <c r="H126" i="3"/>
  <c r="H127" i="3"/>
  <c r="H128" i="3"/>
  <c r="H129" i="3"/>
  <c r="H130" i="3"/>
  <c r="H131" i="3"/>
  <c r="H121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90" i="3"/>
  <c r="H87" i="3"/>
  <c r="H88" i="3"/>
  <c r="H86" i="3"/>
  <c r="H82" i="3"/>
  <c r="H83" i="3"/>
  <c r="H84" i="3"/>
  <c r="H81" i="3"/>
  <c r="H79" i="3"/>
  <c r="H78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60" i="3"/>
  <c r="H56" i="3"/>
  <c r="H57" i="3"/>
  <c r="H58" i="3"/>
  <c r="H5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16" i="3"/>
  <c r="G299" i="3"/>
  <c r="F299" i="3"/>
  <c r="G298" i="3"/>
  <c r="F298" i="3"/>
  <c r="F293" i="3"/>
  <c r="G293" i="3"/>
  <c r="F294" i="3"/>
  <c r="G294" i="3"/>
  <c r="F295" i="3"/>
  <c r="G295" i="3"/>
  <c r="F296" i="3"/>
  <c r="G296" i="3"/>
  <c r="G292" i="3"/>
  <c r="F292" i="3"/>
  <c r="G291" i="3"/>
  <c r="F291" i="3"/>
  <c r="G290" i="3"/>
  <c r="F290" i="3"/>
  <c r="F286" i="3"/>
  <c r="G286" i="3"/>
  <c r="F287" i="3"/>
  <c r="G287" i="3"/>
  <c r="F288" i="3"/>
  <c r="G288" i="3"/>
  <c r="G285" i="3"/>
  <c r="F285" i="3"/>
  <c r="G284" i="3"/>
  <c r="F284" i="3"/>
  <c r="G283" i="3"/>
  <c r="F283" i="3"/>
  <c r="G281" i="3"/>
  <c r="F281" i="3"/>
  <c r="G280" i="3"/>
  <c r="F280" i="3"/>
  <c r="G279" i="3"/>
  <c r="F279" i="3"/>
  <c r="G278" i="3"/>
  <c r="F278" i="3"/>
  <c r="F276" i="3"/>
  <c r="G276" i="3"/>
  <c r="F275" i="3"/>
  <c r="G275" i="3"/>
  <c r="G274" i="3"/>
  <c r="F274" i="3"/>
  <c r="G273" i="3"/>
  <c r="F273" i="3"/>
  <c r="G272" i="3"/>
  <c r="F272" i="3"/>
  <c r="G271" i="3"/>
  <c r="F271" i="3"/>
  <c r="G270" i="3"/>
  <c r="F270" i="3"/>
  <c r="G269" i="3"/>
  <c r="F269" i="3"/>
  <c r="G268" i="3"/>
  <c r="F268" i="3"/>
  <c r="G267" i="3"/>
  <c r="F267" i="3"/>
  <c r="G266" i="3"/>
  <c r="F266" i="3"/>
  <c r="G265" i="3"/>
  <c r="F265" i="3"/>
  <c r="G264" i="3"/>
  <c r="F264" i="3"/>
  <c r="G263" i="3"/>
  <c r="F263" i="3"/>
  <c r="F261" i="3"/>
  <c r="G261" i="3"/>
  <c r="F262" i="3"/>
  <c r="G262" i="3"/>
  <c r="F259" i="3"/>
  <c r="G259" i="3"/>
  <c r="F260" i="3"/>
  <c r="G260" i="3"/>
  <c r="G258" i="3"/>
  <c r="F258" i="3"/>
  <c r="G257" i="3"/>
  <c r="F257" i="3"/>
  <c r="G255" i="3"/>
  <c r="F255" i="3"/>
  <c r="G254" i="3"/>
  <c r="F254" i="3"/>
  <c r="G253" i="3"/>
  <c r="F253" i="3"/>
  <c r="G252" i="3"/>
  <c r="F252" i="3"/>
  <c r="F251" i="3"/>
  <c r="G251" i="3"/>
  <c r="G250" i="3"/>
  <c r="F250" i="3"/>
  <c r="G249" i="3"/>
  <c r="F249" i="3"/>
  <c r="G247" i="3"/>
  <c r="F247" i="3"/>
  <c r="F246" i="3"/>
  <c r="G246" i="3"/>
  <c r="F243" i="3"/>
  <c r="G243" i="3"/>
  <c r="F244" i="3"/>
  <c r="G244" i="3"/>
  <c r="F245" i="3"/>
  <c r="G245" i="3"/>
  <c r="G242" i="3"/>
  <c r="F242" i="3"/>
  <c r="G240" i="3"/>
  <c r="F240" i="3"/>
  <c r="G239" i="3"/>
  <c r="F239" i="3"/>
  <c r="G238" i="3"/>
  <c r="F238" i="3"/>
  <c r="G237" i="3"/>
  <c r="F237" i="3"/>
  <c r="G236" i="3"/>
  <c r="F236" i="3"/>
  <c r="G235" i="3"/>
  <c r="F235" i="3"/>
  <c r="G234" i="3"/>
  <c r="F234" i="3"/>
  <c r="G233" i="3"/>
  <c r="F233" i="3"/>
  <c r="G232" i="3"/>
  <c r="F232" i="3"/>
  <c r="G231" i="3"/>
  <c r="F231" i="3"/>
  <c r="G230" i="3"/>
  <c r="F230" i="3"/>
  <c r="G229" i="3"/>
  <c r="F229" i="3"/>
  <c r="G228" i="3"/>
  <c r="F228" i="3"/>
  <c r="F227" i="3"/>
  <c r="G227" i="3"/>
  <c r="G226" i="3"/>
  <c r="F226" i="3"/>
  <c r="G225" i="3"/>
  <c r="F225" i="3"/>
  <c r="G224" i="3"/>
  <c r="F224" i="3"/>
  <c r="F222" i="3"/>
  <c r="G222" i="3"/>
  <c r="F218" i="3"/>
  <c r="G218" i="3"/>
  <c r="G217" i="3"/>
  <c r="F217" i="3"/>
  <c r="G216" i="3"/>
  <c r="F216" i="3"/>
  <c r="F214" i="3"/>
  <c r="G214" i="3"/>
  <c r="F215" i="3"/>
  <c r="G215" i="3"/>
  <c r="G213" i="3"/>
  <c r="F213" i="3"/>
  <c r="F211" i="3"/>
  <c r="G211" i="3"/>
  <c r="F210" i="3"/>
  <c r="G210" i="3"/>
  <c r="G209" i="3"/>
  <c r="F209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F193" i="3"/>
  <c r="G193" i="3"/>
  <c r="G192" i="3"/>
  <c r="F192" i="3"/>
  <c r="G191" i="3"/>
  <c r="F191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F181" i="3"/>
  <c r="G181" i="3"/>
  <c r="G180" i="3"/>
  <c r="F180" i="3"/>
  <c r="G179" i="3"/>
  <c r="F179" i="3"/>
  <c r="G178" i="3"/>
  <c r="F178" i="3"/>
  <c r="F183" i="3"/>
  <c r="G183" i="3"/>
  <c r="F182" i="3"/>
  <c r="G182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F157" i="3"/>
  <c r="G157" i="3"/>
  <c r="G150" i="3"/>
  <c r="F150" i="3"/>
  <c r="G149" i="3"/>
  <c r="F149" i="3"/>
  <c r="G148" i="3"/>
  <c r="F148" i="3"/>
  <c r="G153" i="3"/>
  <c r="F153" i="3"/>
  <c r="G152" i="3"/>
  <c r="F152" i="3"/>
  <c r="G151" i="3"/>
  <c r="F151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5" i="3"/>
  <c r="F135" i="3"/>
  <c r="F133" i="3"/>
  <c r="G133" i="3"/>
  <c r="G131" i="3"/>
  <c r="F131" i="3"/>
  <c r="G130" i="3"/>
  <c r="F130" i="3"/>
  <c r="G129" i="3"/>
  <c r="F129" i="3"/>
  <c r="G128" i="3"/>
  <c r="F128" i="3"/>
  <c r="G126" i="3"/>
  <c r="F126" i="3"/>
  <c r="G125" i="3"/>
  <c r="F125" i="3"/>
  <c r="F123" i="3"/>
  <c r="G123" i="3"/>
  <c r="F122" i="3"/>
  <c r="G122" i="3"/>
  <c r="F119" i="3"/>
  <c r="G119" i="3"/>
  <c r="F117" i="3"/>
  <c r="G117" i="3"/>
  <c r="G115" i="3"/>
  <c r="F115" i="3"/>
  <c r="G109" i="3"/>
  <c r="F109" i="3"/>
  <c r="F103" i="3"/>
  <c r="G103" i="3"/>
  <c r="G118" i="3"/>
  <c r="F118" i="3"/>
  <c r="G116" i="3"/>
  <c r="F116" i="3"/>
  <c r="G114" i="3"/>
  <c r="F114" i="3"/>
  <c r="G113" i="3"/>
  <c r="F113" i="3"/>
  <c r="G112" i="3"/>
  <c r="F112" i="3"/>
  <c r="G111" i="3"/>
  <c r="F111" i="3"/>
  <c r="G110" i="3"/>
  <c r="F110" i="3"/>
  <c r="G108" i="3"/>
  <c r="F108" i="3"/>
  <c r="G107" i="3"/>
  <c r="F107" i="3"/>
  <c r="G106" i="3"/>
  <c r="F106" i="3"/>
  <c r="F102" i="3"/>
  <c r="G102" i="3"/>
  <c r="G105" i="3"/>
  <c r="F105" i="3"/>
  <c r="G104" i="3"/>
  <c r="F104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F92" i="3"/>
  <c r="G92" i="3"/>
  <c r="F93" i="3"/>
  <c r="G93" i="3"/>
  <c r="F91" i="3"/>
  <c r="G91" i="3"/>
  <c r="F90" i="3"/>
  <c r="G90" i="3"/>
  <c r="F88" i="3" l="1"/>
  <c r="G88" i="3"/>
  <c r="F87" i="3"/>
  <c r="G87" i="3"/>
  <c r="F83" i="3"/>
  <c r="G83" i="3"/>
  <c r="F84" i="3"/>
  <c r="G84" i="3"/>
  <c r="F82" i="3"/>
  <c r="G82" i="3"/>
  <c r="F79" i="3"/>
  <c r="G79" i="3"/>
  <c r="G78" i="3"/>
  <c r="F78" i="3"/>
  <c r="G76" i="3" l="1"/>
  <c r="F76" i="3"/>
  <c r="G75" i="3"/>
  <c r="F75" i="3"/>
  <c r="G74" i="3"/>
  <c r="F74" i="3"/>
  <c r="G73" i="3"/>
  <c r="F73" i="3"/>
  <c r="G72" i="3"/>
  <c r="F72" i="3"/>
  <c r="G69" i="3"/>
  <c r="F69" i="3"/>
  <c r="G67" i="3"/>
  <c r="F67" i="3"/>
  <c r="G65" i="3"/>
  <c r="F65" i="3"/>
  <c r="F62" i="3"/>
  <c r="G62" i="3"/>
  <c r="F60" i="3" l="1"/>
  <c r="G60" i="3"/>
  <c r="F56" i="3"/>
  <c r="G56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F44" i="3"/>
  <c r="G44" i="3"/>
  <c r="G42" i="3"/>
  <c r="F42" i="3"/>
  <c r="G40" i="3"/>
  <c r="F40" i="3"/>
  <c r="G38" i="3"/>
  <c r="F38" i="3"/>
  <c r="G37" i="3"/>
  <c r="F37" i="3"/>
  <c r="G36" i="3"/>
  <c r="F36" i="3"/>
  <c r="G34" i="3"/>
  <c r="F34" i="3"/>
  <c r="G33" i="3"/>
  <c r="F33" i="3"/>
  <c r="F30" i="3"/>
  <c r="G30" i="3"/>
  <c r="F29" i="3"/>
  <c r="G29" i="3"/>
  <c r="F19" i="3"/>
  <c r="G19" i="3"/>
  <c r="F26" i="3"/>
  <c r="G26" i="3"/>
  <c r="F22" i="3"/>
  <c r="G22" i="3"/>
  <c r="F17" i="3"/>
  <c r="G17" i="3"/>
  <c r="F25" i="3"/>
  <c r="G25" i="3"/>
  <c r="F21" i="3"/>
  <c r="G21" i="3"/>
  <c r="G223" i="3"/>
  <c r="F223" i="3"/>
  <c r="G221" i="3"/>
  <c r="F221" i="3"/>
  <c r="G220" i="3"/>
  <c r="F220" i="3"/>
  <c r="G198" i="3"/>
  <c r="F198" i="3"/>
  <c r="G197" i="3"/>
  <c r="F197" i="3"/>
  <c r="G196" i="3"/>
  <c r="F196" i="3"/>
  <c r="G195" i="3"/>
  <c r="F195" i="3"/>
  <c r="G184" i="3"/>
  <c r="F184" i="3"/>
  <c r="G159" i="3"/>
  <c r="F159" i="3"/>
  <c r="G158" i="3"/>
  <c r="F158" i="3"/>
  <c r="G156" i="3"/>
  <c r="F156" i="3"/>
  <c r="G155" i="3"/>
  <c r="F155" i="3"/>
  <c r="G136" i="3"/>
  <c r="F136" i="3"/>
  <c r="G134" i="3"/>
  <c r="F134" i="3"/>
  <c r="G127" i="3"/>
  <c r="F127" i="3"/>
  <c r="G124" i="3"/>
  <c r="F124" i="3"/>
  <c r="G121" i="3"/>
  <c r="F121" i="3"/>
  <c r="G86" i="3"/>
  <c r="F86" i="3"/>
  <c r="G81" i="3"/>
  <c r="F81" i="3"/>
  <c r="G71" i="3"/>
  <c r="F71" i="3"/>
  <c r="G70" i="3"/>
  <c r="F70" i="3"/>
  <c r="G68" i="3"/>
  <c r="F68" i="3"/>
  <c r="G66" i="3"/>
  <c r="F66" i="3"/>
  <c r="G64" i="3"/>
  <c r="F64" i="3"/>
  <c r="G63" i="3"/>
  <c r="F63" i="3"/>
  <c r="G61" i="3"/>
  <c r="F61" i="3"/>
  <c r="G58" i="3"/>
  <c r="F58" i="3"/>
  <c r="G57" i="3"/>
  <c r="F57" i="3"/>
  <c r="G55" i="3"/>
  <c r="F55" i="3"/>
  <c r="G46" i="3"/>
  <c r="F46" i="3"/>
  <c r="G45" i="3"/>
  <c r="F45" i="3"/>
  <c r="G43" i="3"/>
  <c r="F43" i="3"/>
  <c r="G41" i="3"/>
  <c r="F41" i="3"/>
  <c r="G39" i="3"/>
  <c r="F39" i="3"/>
  <c r="G35" i="3"/>
  <c r="F35" i="3"/>
  <c r="G32" i="3"/>
  <c r="F32" i="3"/>
  <c r="G31" i="3"/>
  <c r="F31" i="3"/>
  <c r="G28" i="3"/>
  <c r="F28" i="3"/>
  <c r="G27" i="3"/>
  <c r="F27" i="3"/>
  <c r="G24" i="3"/>
  <c r="F24" i="3"/>
  <c r="G23" i="3"/>
  <c r="F23" i="3"/>
  <c r="G20" i="3"/>
  <c r="F20" i="3"/>
  <c r="G18" i="3"/>
  <c r="F18" i="3"/>
  <c r="G16" i="3"/>
  <c r="F16" i="3"/>
</calcChain>
</file>

<file path=xl/sharedStrings.xml><?xml version="1.0" encoding="utf-8"?>
<sst xmlns="http://schemas.openxmlformats.org/spreadsheetml/2006/main" count="836" uniqueCount="470">
  <si>
    <t>Артикул</t>
  </si>
  <si>
    <t>2,5 мм</t>
  </si>
  <si>
    <t>2,3 мм</t>
  </si>
  <si>
    <t>2,1 мм</t>
  </si>
  <si>
    <t>1,8 мм</t>
  </si>
  <si>
    <t>2,3 мм / 7 мм</t>
  </si>
  <si>
    <t>5 мм / 10 мм</t>
  </si>
  <si>
    <t>5 мм / 8 мм</t>
  </si>
  <si>
    <t>Общество с ограниченной ответственностью "ВестМед"</t>
  </si>
  <si>
    <t>г.Санкт-Петербург</t>
  </si>
  <si>
    <r>
      <rPr>
        <i/>
        <sz val="14"/>
        <rFont val="Calibri"/>
        <family val="2"/>
        <charset val="204"/>
      </rPr>
      <t>Мы вконтакте:</t>
    </r>
    <r>
      <rPr>
        <b/>
        <i/>
        <sz val="14"/>
        <rFont val="Calibri"/>
        <family val="2"/>
        <charset val="204"/>
      </rPr>
      <t xml:space="preserve"> http://vk.com/westmedservice</t>
    </r>
  </si>
  <si>
    <t>http://vk.com/wm2013</t>
  </si>
  <si>
    <t>Прием заявок по эл. почте - круглосуточно</t>
  </si>
  <si>
    <t>Наименование</t>
  </si>
  <si>
    <t>1,6 мм</t>
  </si>
  <si>
    <t>Диаметр, высота рабочей части</t>
  </si>
  <si>
    <t>1,2 мм</t>
  </si>
  <si>
    <t xml:space="preserve">1,8 мм </t>
  </si>
  <si>
    <t>1,6 мм/1,6 мм</t>
  </si>
  <si>
    <t>2,5 мм/ 2,5 мм</t>
  </si>
  <si>
    <t>2,3 мм / 6 мм</t>
  </si>
  <si>
    <t>1,8 мм / 8 мм</t>
  </si>
  <si>
    <t>2,3 мм / 10 мм</t>
  </si>
  <si>
    <t>2,5 мм / 8 мм</t>
  </si>
  <si>
    <t>2,1 мм / 8 мм</t>
  </si>
  <si>
    <t>1,2 мм / 8 мм</t>
  </si>
  <si>
    <t>1,4 мм / 6 мм</t>
  </si>
  <si>
    <t>1,6 мм / 10 мм</t>
  </si>
  <si>
    <t>1,4 мм / 10 мм</t>
  </si>
  <si>
    <t>1,2 мм / 10 мм</t>
  </si>
  <si>
    <t>2,1 мм / 10 мм</t>
  </si>
  <si>
    <t>1,8 мм / 10 мм</t>
  </si>
  <si>
    <t xml:space="preserve">2,1 мм / 10 мм </t>
  </si>
  <si>
    <t>2,5 мм / 10 мм</t>
  </si>
  <si>
    <t>1,4 мм / 8 мм</t>
  </si>
  <si>
    <t>1,6 мм / 8 мм</t>
  </si>
  <si>
    <t>1,6 мм / 6 мм</t>
  </si>
  <si>
    <t>1 мм / 6 мм</t>
  </si>
  <si>
    <t>2,1 мм / 5 мм</t>
  </si>
  <si>
    <t>2,5 мм / 6 мм</t>
  </si>
  <si>
    <t>2,7 мм / 8 мм</t>
  </si>
  <si>
    <t>2,3 мм / 5 мм</t>
  </si>
  <si>
    <t>1,8 мм / 4,5 мм</t>
  </si>
  <si>
    <t>3 мм / 6 мм</t>
  </si>
  <si>
    <t>4 мм / 8 мм</t>
  </si>
  <si>
    <r>
      <t xml:space="preserve">Тел.: </t>
    </r>
    <r>
      <rPr>
        <b/>
        <i/>
        <sz val="14"/>
        <color indexed="8"/>
        <rFont val="Calibri"/>
        <family val="2"/>
        <charset val="204"/>
      </rPr>
      <t xml:space="preserve">+7 (812) 989-78-19, </t>
    </r>
    <r>
      <rPr>
        <b/>
        <i/>
        <sz val="14"/>
        <color indexed="60"/>
        <rFont val="Calibri"/>
        <family val="2"/>
        <charset val="204"/>
      </rPr>
      <t>8 800 77-55-017 Бесплатно для РФ</t>
    </r>
  </si>
  <si>
    <r>
      <t xml:space="preserve">E-mail: </t>
    </r>
    <r>
      <rPr>
        <b/>
        <i/>
        <sz val="14"/>
        <color indexed="8"/>
        <rFont val="Calibri"/>
        <family val="2"/>
        <charset val="204"/>
      </rPr>
      <t xml:space="preserve"> westmed.spb@mail.ru</t>
    </r>
  </si>
  <si>
    <r>
      <t xml:space="preserve">Сайт: </t>
    </r>
    <r>
      <rPr>
        <b/>
        <i/>
        <sz val="14"/>
        <color indexed="8"/>
        <rFont val="Calibri"/>
        <family val="2"/>
        <charset val="204"/>
      </rPr>
      <t>www.westpb.ru</t>
    </r>
  </si>
  <si>
    <t>Прием заявок по телефону пн-пт с 10.00 до 18 .00, сб с 12 до 16</t>
  </si>
  <si>
    <t>Розница</t>
  </si>
  <si>
    <t xml:space="preserve">Опт 1 </t>
  </si>
  <si>
    <t>Опт 2</t>
  </si>
  <si>
    <t>Заказ         (шт.)</t>
  </si>
  <si>
    <t>от 1 шт.</t>
  </si>
  <si>
    <t>бор шаровидный, средний абразив</t>
  </si>
  <si>
    <t>бор шаровидный, мелкий абразив</t>
  </si>
  <si>
    <t>бор шаровидный, крупный абразив</t>
  </si>
  <si>
    <t>2,7 мм</t>
  </si>
  <si>
    <t>бор шаровидный с буртиком, средний абразив</t>
  </si>
  <si>
    <t>1,4 мм</t>
  </si>
  <si>
    <t>фреза обратный конус, средний абразив</t>
  </si>
  <si>
    <t>фреза колесовидная, средний абразив</t>
  </si>
  <si>
    <t>4 мм / 0,8 мм</t>
  </si>
  <si>
    <t>фреза цилиндрическая, средний абразив</t>
  </si>
  <si>
    <t>3,1 мм / 6 мм</t>
  </si>
  <si>
    <t>фреза цилиндрическая, крупный абразив</t>
  </si>
  <si>
    <t>цилиндр с угловым торцом, средний абразив</t>
  </si>
  <si>
    <t>цилиндр с угловым торцом, мелкий абразив</t>
  </si>
  <si>
    <t>цилиндр с угловым торцом, крупный абразив</t>
  </si>
  <si>
    <t>цилиндр с полусферой на торце, средний абразив</t>
  </si>
  <si>
    <t>конус малый/игла, мелкий абразив</t>
  </si>
  <si>
    <t>конус малый/игла, крупный абразив</t>
  </si>
  <si>
    <t>конус малый/игла, средний абразив</t>
  </si>
  <si>
    <t>конус усеченный, мелкий абразив</t>
  </si>
  <si>
    <t>конус усеченный, средний абразив</t>
  </si>
  <si>
    <t>конус усеченный с полуферическим торцом, средний абразив</t>
  </si>
  <si>
    <t>конус усеченный с полуферическим торцом, мелкий абразив</t>
  </si>
  <si>
    <t>фреза пламя, мелкий абразив</t>
  </si>
  <si>
    <t>фреза пламя, средний абразив</t>
  </si>
  <si>
    <t>конус усеченный, крупный абразив</t>
  </si>
  <si>
    <t xml:space="preserve">от 5000 руб. </t>
  </si>
  <si>
    <t xml:space="preserve"> от 10000 руб.</t>
  </si>
  <si>
    <t>я</t>
  </si>
  <si>
    <t>3,5 мм</t>
  </si>
  <si>
    <t>3,1мм</t>
  </si>
  <si>
    <t>2,9 мм</t>
  </si>
  <si>
    <t>5 мм</t>
  </si>
  <si>
    <r>
      <t xml:space="preserve"> 001 СФЕРИЧЕСКАЯ КРУГЛАЯ</t>
    </r>
    <r>
      <rPr>
        <sz val="16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(уд</t>
    </r>
    <r>
      <rPr>
        <b/>
        <sz val="12"/>
        <color theme="1"/>
        <rFont val="Times New Roman"/>
        <family val="1"/>
        <charset val="204"/>
      </rPr>
      <t>аление кутикулы, обработка мозолей)</t>
    </r>
  </si>
  <si>
    <t>836.104.001.012см</t>
  </si>
  <si>
    <t>бор шаровидный, супермелкий абразив</t>
  </si>
  <si>
    <t>836.104.001.016см</t>
  </si>
  <si>
    <t>836.104.001.018см</t>
  </si>
  <si>
    <t>856.104.001.012м</t>
  </si>
  <si>
    <t>856.104.001.016м</t>
  </si>
  <si>
    <t>856.104.001.018м</t>
  </si>
  <si>
    <t>866.104.001.012с</t>
  </si>
  <si>
    <t>866.104.001.014с</t>
  </si>
  <si>
    <t>866.104.001.018с</t>
  </si>
  <si>
    <t>866.104.001.016с</t>
  </si>
  <si>
    <t>876.104.001.016к</t>
  </si>
  <si>
    <t>876.104.001.018к</t>
  </si>
  <si>
    <t>886.104.001.018ск</t>
  </si>
  <si>
    <t>бор шаровидный, суперкрупный абразив</t>
  </si>
  <si>
    <t>856.104.001.021м</t>
  </si>
  <si>
    <t>866.104.001.021с</t>
  </si>
  <si>
    <t>876.104.001.021к</t>
  </si>
  <si>
    <t>886.104.001.021ск</t>
  </si>
  <si>
    <t>856.104.001.023м</t>
  </si>
  <si>
    <t>866.104.001.023с</t>
  </si>
  <si>
    <t>876.104.001.023к</t>
  </si>
  <si>
    <t>856.104.001.025м</t>
  </si>
  <si>
    <t>866.104.001.025с</t>
  </si>
  <si>
    <t>876.104.001.025к</t>
  </si>
  <si>
    <t>856.104.001.027м</t>
  </si>
  <si>
    <t>866.104.001.027с</t>
  </si>
  <si>
    <t>886.104.001.027ск</t>
  </si>
  <si>
    <t>866.104.001.029с</t>
  </si>
  <si>
    <t>876.104.001.029к</t>
  </si>
  <si>
    <t>866.104.001.033с</t>
  </si>
  <si>
    <t>3,3 мм</t>
  </si>
  <si>
    <t>876.104.001.033к</t>
  </si>
  <si>
    <t>886.104.001.035ск</t>
  </si>
  <si>
    <t>856.104.001.040м</t>
  </si>
  <si>
    <t>856.104.001.031м</t>
  </si>
  <si>
    <t>4 мм</t>
  </si>
  <si>
    <t>866.104.001.040с</t>
  </si>
  <si>
    <t>876.104.001.040к</t>
  </si>
  <si>
    <t>866.104.001.050с</t>
  </si>
  <si>
    <t>876.104.001.050к</t>
  </si>
  <si>
    <t>866.104.002.014с</t>
  </si>
  <si>
    <r>
      <t xml:space="preserve">002 СФЕРИЧЕСКАЯ С БУРТИКОМ </t>
    </r>
    <r>
      <rPr>
        <b/>
        <sz val="12"/>
        <color theme="1"/>
        <rFont val="Times New Roman"/>
        <family val="1"/>
        <charset val="204"/>
      </rPr>
      <t>( удаление кутикулы)</t>
    </r>
  </si>
  <si>
    <t>866.104.002.018с</t>
  </si>
  <si>
    <t>866.104.002.021с</t>
  </si>
  <si>
    <t>866.104.002.025с</t>
  </si>
  <si>
    <r>
      <t xml:space="preserve">010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</si>
  <si>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t>фреза обратный конус , мелкий абразив</t>
  </si>
  <si>
    <t>1,4 мм/1,6 мм</t>
  </si>
  <si>
    <t>фреза обратный конус , средний абразив</t>
  </si>
  <si>
    <t>866.104.010.014с</t>
  </si>
  <si>
    <t>1,4 мм /1,6 мм</t>
  </si>
  <si>
    <t>фреза обратный конус , крупный абразив</t>
  </si>
  <si>
    <t>866.104.010.016с</t>
  </si>
  <si>
    <t>866.104.010.018с</t>
  </si>
  <si>
    <t>1,8 мм / 1,6 мм</t>
  </si>
  <si>
    <t>856.104.010.021м</t>
  </si>
  <si>
    <t>2,1 мм/1,6 мм</t>
  </si>
  <si>
    <t>866.104.010.021с</t>
  </si>
  <si>
    <t>2,1 мм/ 1,6 мм</t>
  </si>
  <si>
    <t>2,1 мм /1,6 мм</t>
  </si>
  <si>
    <t>866.104.010.023с</t>
  </si>
  <si>
    <t>2,3 мм/ 2,3 мм</t>
  </si>
  <si>
    <t>фреза обратный конус, суперкрупный абразив</t>
  </si>
  <si>
    <t>866.104.010.025с</t>
  </si>
  <si>
    <t>866.104.010.030с</t>
  </si>
  <si>
    <t>3,0 мм/ 3,0 мм</t>
  </si>
  <si>
    <t>866.104.010.033с</t>
  </si>
  <si>
    <t>3,3 мм/ 3,0 мм</t>
  </si>
  <si>
    <t>866.104.010.050с</t>
  </si>
  <si>
    <t>5 мм/ 4 мм</t>
  </si>
  <si>
    <r>
      <t xml:space="preserve">037 ДВОЙНАЯ КОНУСНАЯ КОРОТКАЯ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</si>
  <si>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t>3,3 мм / 4 мм</t>
  </si>
  <si>
    <t>866.104.037.040с</t>
  </si>
  <si>
    <t>876.104.010.050к</t>
  </si>
  <si>
    <t>876.104.037.040к</t>
  </si>
  <si>
    <t>фреза двойная конусная, крупный абразив</t>
  </si>
  <si>
    <t>фреза двойная конусная, средний абразив</t>
  </si>
  <si>
    <t>876.104.010.033к</t>
  </si>
  <si>
    <t>886.104.010.033ск</t>
  </si>
  <si>
    <t>886.104.010.023ск</t>
  </si>
  <si>
    <t>876.104.010.021к</t>
  </si>
  <si>
    <t>876.104.010.014к</t>
  </si>
  <si>
    <t>856.104.010.014м</t>
  </si>
  <si>
    <t>866.104.040.040с</t>
  </si>
  <si>
    <t>фреза колесовидная, крупный абразив</t>
  </si>
  <si>
    <t>866.104.040.050с</t>
  </si>
  <si>
    <t>5 мм / 1,8 мм</t>
  </si>
  <si>
    <t>876.104.040.050к</t>
  </si>
  <si>
    <r>
      <t xml:space="preserve">040, 041, 042 КОЛЕСО </t>
    </r>
    <r>
      <rPr>
        <b/>
        <sz val="12"/>
        <color theme="1"/>
        <rFont val="Times New Roman"/>
        <family val="1"/>
        <charset val="204"/>
      </rPr>
      <t>(моделирование свободного края ногтя)</t>
    </r>
  </si>
  <si>
    <r>
      <t xml:space="preserve">067, 068 КОЛЕСО, ПОЛУКРУГЛЫЙ ОБОД </t>
    </r>
    <r>
      <rPr>
        <b/>
        <sz val="12"/>
        <color theme="1"/>
        <rFont val="Times New Roman"/>
        <family val="1"/>
        <charset val="204"/>
      </rPr>
      <t>(коррекция длины ногтевой пластины, гель и акрил)</t>
    </r>
  </si>
  <si>
    <t>856.104.067.040м</t>
  </si>
  <si>
    <t>фреза колесовидная, мелкий абразив</t>
  </si>
  <si>
    <t>4 мм / 1,5 мм</t>
  </si>
  <si>
    <t>866.104.067.040с</t>
  </si>
  <si>
    <t>876.104.067.040к</t>
  </si>
  <si>
    <r>
      <t xml:space="preserve">107, 109, 110, 111, 112, 113 ЦИЛИНДРИЧЕСКАЯ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</si>
  <si>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t>836.104.107.010см</t>
  </si>
  <si>
    <t>фреза цилиндрическая, супермелкий абразив</t>
  </si>
  <si>
    <t>856.104.107.014м</t>
  </si>
  <si>
    <t>фреза цилиндрическая, мелкий абразив</t>
  </si>
  <si>
    <t>866.104.107.014с</t>
  </si>
  <si>
    <t>876.104.107.014к</t>
  </si>
  <si>
    <t>856.104.107.018м</t>
  </si>
  <si>
    <t>1,8 мм / 6 мм</t>
  </si>
  <si>
    <t>866.104.107.018с</t>
  </si>
  <si>
    <t>876.104.107.018к</t>
  </si>
  <si>
    <t>836.104.107.021см</t>
  </si>
  <si>
    <t>2,1 мм / 6 мм</t>
  </si>
  <si>
    <t>856.104.107.021м</t>
  </si>
  <si>
    <t>866.104.107.021с</t>
  </si>
  <si>
    <t>876.104.107.021к</t>
  </si>
  <si>
    <t>856.104.107.023м</t>
  </si>
  <si>
    <t>856.104.107.025м</t>
  </si>
  <si>
    <t>866.104.107.025с</t>
  </si>
  <si>
    <t>876.104.107.025к</t>
  </si>
  <si>
    <t>856.104.107.028м</t>
  </si>
  <si>
    <t>2,8 мм / 6 мм</t>
  </si>
  <si>
    <t>866.104.107.030с</t>
  </si>
  <si>
    <t>876.104.107.030к</t>
  </si>
  <si>
    <t>856.104.107.031м</t>
  </si>
  <si>
    <t>866.104.107.033с</t>
  </si>
  <si>
    <t>3,3 мм / 6 мм</t>
  </si>
  <si>
    <t>876.104.107.033к</t>
  </si>
  <si>
    <t>866.104.107.040с</t>
  </si>
  <si>
    <t>876.104.107.040к</t>
  </si>
  <si>
    <t>4 мм / 6 мм</t>
  </si>
  <si>
    <t>866.104.107.050с</t>
  </si>
  <si>
    <t>5 мм / 7 мм</t>
  </si>
  <si>
    <t>876.104.107.050к</t>
  </si>
  <si>
    <t>866.104.107.023с</t>
  </si>
  <si>
    <t>2,3 мм / 8 мм</t>
  </si>
  <si>
    <t>3,1 мм / 8 мм</t>
  </si>
  <si>
    <t>5 мм / 9 мм</t>
  </si>
  <si>
    <t>856.104.110.050м</t>
  </si>
  <si>
    <t>836.104.110.031см</t>
  </si>
  <si>
    <t>866.104.110.050с</t>
  </si>
  <si>
    <t>876.104.110.050к</t>
  </si>
  <si>
    <r>
      <t xml:space="preserve">126 ЦИЛИНДРИЧЕСКАЯ С ОСТРЫМ КОНЦОМ </t>
    </r>
    <r>
      <rPr>
        <b/>
        <sz val="12"/>
        <color theme="1"/>
        <rFont val="Times New Roman"/>
        <family val="1"/>
        <charset val="204"/>
      </rPr>
      <t>(обработка боковых валиков, краев трещин в педикюре)</t>
    </r>
  </si>
  <si>
    <t>856.104.126.016м</t>
  </si>
  <si>
    <t>856.104.126.014м</t>
  </si>
  <si>
    <t>866.104.126.014с</t>
  </si>
  <si>
    <t>876.104.126.014к</t>
  </si>
  <si>
    <t>866.104.126.018с</t>
  </si>
  <si>
    <t>876.104.126.018к</t>
  </si>
  <si>
    <t>866.104.126.025с</t>
  </si>
  <si>
    <t>876.104.126.025к</t>
  </si>
  <si>
    <t>866.104.126.033с</t>
  </si>
  <si>
    <t>3,3 мм / 8 мм</t>
  </si>
  <si>
    <t>876.104.126.033к</t>
  </si>
  <si>
    <t>866.104.126.040с</t>
  </si>
  <si>
    <t>цилиндр с полусферой на торце, мелкий абразив</t>
  </si>
  <si>
    <t>856.104.137.016м</t>
  </si>
  <si>
    <r>
      <t xml:space="preserve">137, 141 ЦИЛИНДРИЧЕСКАЯ ПОЛУСФЕРИЧЕСКИЙ КОНЕЦ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</si>
  <si>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t>866.104.141.016с</t>
  </si>
  <si>
    <t>1,6 мм / 12 мм</t>
  </si>
  <si>
    <t>856.104.137.018м</t>
  </si>
  <si>
    <t>866.104.137.018с</t>
  </si>
  <si>
    <t>876.104.137.018к</t>
  </si>
  <si>
    <t>цилиндр с полусферой на торце, крупный абразив</t>
  </si>
  <si>
    <t>866.104.137.021с</t>
  </si>
  <si>
    <t>876.104.137.021к</t>
  </si>
  <si>
    <t>856.104.137.023м</t>
  </si>
  <si>
    <t>866.104.137.023с</t>
  </si>
  <si>
    <t>856.104.137.025м</t>
  </si>
  <si>
    <t>866.104.137.025с</t>
  </si>
  <si>
    <t>876.104.137.027к</t>
  </si>
  <si>
    <t>856.104.137.031м</t>
  </si>
  <si>
    <t>866.104.137.033с</t>
  </si>
  <si>
    <t>876.104.137.033к</t>
  </si>
  <si>
    <t>цилиндр с полусферой на торце, суперкрупный абразив</t>
  </si>
  <si>
    <t>886.104.137.040ск</t>
  </si>
  <si>
    <t>866.104.137.050с</t>
  </si>
  <si>
    <t>876.104.137.050к</t>
  </si>
  <si>
    <t>856.104.140.040м</t>
  </si>
  <si>
    <t>4 мм / 12 мм</t>
  </si>
  <si>
    <t>866.104.140.040с</t>
  </si>
  <si>
    <t>876.104.140.040к</t>
  </si>
  <si>
    <t>4 мм / 10 мм</t>
  </si>
  <si>
    <r>
      <t xml:space="preserve">164 КОНУСНАЯ ЗАОСТРЕННАЯ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</si>
  <si>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856.104.164.012м</t>
  </si>
  <si>
    <t>856.104.164.014м</t>
  </si>
  <si>
    <t>866.104.164.014с</t>
  </si>
  <si>
    <t>876.104.164.014к</t>
  </si>
  <si>
    <t>866.104.164.016с</t>
  </si>
  <si>
    <t>856.104.164.018м</t>
  </si>
  <si>
    <t>866.104.164.018с</t>
  </si>
  <si>
    <t>876.104.164.018к</t>
  </si>
  <si>
    <t>856.104.164.021м</t>
  </si>
  <si>
    <t>866.104.164.021с</t>
  </si>
  <si>
    <t>876.104.164.021к</t>
  </si>
  <si>
    <t>856.104.164.023м</t>
  </si>
  <si>
    <t>866.104.164.023с</t>
  </si>
  <si>
    <t>856.104.164.025м</t>
  </si>
  <si>
    <t>876.104.164.025к</t>
  </si>
  <si>
    <t>866.104.164.025с</t>
  </si>
  <si>
    <t>876.104.164.027к</t>
  </si>
  <si>
    <t>2,7 мм / 10 мм</t>
  </si>
  <si>
    <t>856.104.164.031м</t>
  </si>
  <si>
    <t>3,1 мм / 10 мм</t>
  </si>
  <si>
    <t>866.104.164.033с</t>
  </si>
  <si>
    <t>3,3 мм / 10 мм</t>
  </si>
  <si>
    <t>876.104.164.033к</t>
  </si>
  <si>
    <t>866.104.164.050с</t>
  </si>
  <si>
    <t>876.104.164.050к</t>
  </si>
  <si>
    <t>конус усеченный, супермелкий абразив</t>
  </si>
  <si>
    <t xml:space="preserve">2,3 мм / 8 мм </t>
  </si>
  <si>
    <t xml:space="preserve"> 836.104.168.023см</t>
  </si>
  <si>
    <t xml:space="preserve"> 856.104.168.023м</t>
  </si>
  <si>
    <t xml:space="preserve"> 836.104.171.021см</t>
  </si>
  <si>
    <t xml:space="preserve"> 856.104.171.021м</t>
  </si>
  <si>
    <t>866.104.171.021с</t>
  </si>
  <si>
    <t>876.104.171.021к</t>
  </si>
  <si>
    <t>866.104.171.023с</t>
  </si>
  <si>
    <t>876.104.171.025к</t>
  </si>
  <si>
    <t>866.104.171.033с</t>
  </si>
  <si>
    <t>876.104.171.033к</t>
  </si>
  <si>
    <t>866.104.171.040с</t>
  </si>
  <si>
    <t>876.104.171.040к</t>
  </si>
  <si>
    <t xml:space="preserve">5 мм /10 мм </t>
  </si>
  <si>
    <t>866.104.171.050с</t>
  </si>
  <si>
    <t xml:space="preserve"> 856.104.171.050м</t>
  </si>
  <si>
    <t>876.104.171.050к</t>
  </si>
  <si>
    <t>886.104.171.050ск</t>
  </si>
  <si>
    <r>
      <t>194 КОНУСНАЯ КУПОЛООБРАЗНАЯ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валиков)</t>
    </r>
  </si>
  <si>
    <t>866.104.194.016с</t>
  </si>
  <si>
    <t>1,6 мм / 9 мм</t>
  </si>
  <si>
    <t>856.104.194.018м</t>
  </si>
  <si>
    <t>1,8 мм / 9 мм</t>
  </si>
  <si>
    <t>866.104.194.018с</t>
  </si>
  <si>
    <t>876.104.194.018к</t>
  </si>
  <si>
    <t>конус усеченный с полуферическим торцом, крупный абразив</t>
  </si>
  <si>
    <t>856.104.194.025м</t>
  </si>
  <si>
    <t>2,5 мм / 9 мм</t>
  </si>
  <si>
    <t>866.104.194.025с</t>
  </si>
  <si>
    <t>876.104.194.025к</t>
  </si>
  <si>
    <t>856.104.194.031м</t>
  </si>
  <si>
    <t>3,1 мм / 9 мм</t>
  </si>
  <si>
    <t>866.104.194.033с</t>
  </si>
  <si>
    <t>3,3 мм / 9 мм</t>
  </si>
  <si>
    <t>876.104.194.033к</t>
  </si>
  <si>
    <t>856.104.194.050м</t>
  </si>
  <si>
    <t>866.104.194.050с</t>
  </si>
  <si>
    <t>876.104.194.050к</t>
  </si>
  <si>
    <r>
      <t xml:space="preserve">225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</si>
  <si>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обратный конус, мелкий абразив</t>
  </si>
  <si>
    <t>856.104.225.014м</t>
  </si>
  <si>
    <t>1,4 мм / 4 мм</t>
  </si>
  <si>
    <t>856.104.225.016м</t>
  </si>
  <si>
    <t>1,6 мм / 4 мм</t>
  </si>
  <si>
    <t>обратный конус, средний абразив</t>
  </si>
  <si>
    <t>866.104.225.018с</t>
  </si>
  <si>
    <t>1,8 мм / 4 мм</t>
  </si>
  <si>
    <t>866.104.237.023с</t>
  </si>
  <si>
    <t>груша, средний абразив</t>
  </si>
  <si>
    <t>866.104.237.033с</t>
  </si>
  <si>
    <t>3,3 мм / 7 мм</t>
  </si>
  <si>
    <t>876.104.237.033к</t>
  </si>
  <si>
    <t>груша,крупный абразив</t>
  </si>
  <si>
    <t>5 мм / 12 мм</t>
  </si>
  <si>
    <t>866.104.239.050с</t>
  </si>
  <si>
    <r>
      <t xml:space="preserve">237, 239 ГРУША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</si>
  <si>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876.104.239.050к</t>
  </si>
  <si>
    <t>груша,супер крупный абразив</t>
  </si>
  <si>
    <t>886.104.239.050ск</t>
  </si>
  <si>
    <t>856.104.243.012м</t>
  </si>
  <si>
    <t>фреза пламя, супермелкий абразив</t>
  </si>
  <si>
    <t>866.104.243.014с</t>
  </si>
  <si>
    <t xml:space="preserve"> 836.104.243.014см</t>
  </si>
  <si>
    <t>856.104.243.014м</t>
  </si>
  <si>
    <t xml:space="preserve"> 836.104.243.016см</t>
  </si>
  <si>
    <t>856.104.243.016м</t>
  </si>
  <si>
    <t>866.104.243.016с</t>
  </si>
  <si>
    <t>фреза пламя, крупный абразив</t>
  </si>
  <si>
    <t>876.104.243.016к</t>
  </si>
  <si>
    <t xml:space="preserve"> 836.104.243.018см</t>
  </si>
  <si>
    <t>856.104.243.018м</t>
  </si>
  <si>
    <t>866.104.243.018с</t>
  </si>
  <si>
    <t>876.104.243.018к</t>
  </si>
  <si>
    <t>856.104.243.021м</t>
  </si>
  <si>
    <t>866.104.243.021с</t>
  </si>
  <si>
    <t>876.104.243.021к</t>
  </si>
  <si>
    <t xml:space="preserve"> 836.104.243.023см</t>
  </si>
  <si>
    <t>856.104.243.023м</t>
  </si>
  <si>
    <t>866.104.243.023с</t>
  </si>
  <si>
    <t>876.104.243.023к</t>
  </si>
  <si>
    <t>856.104.243.025м</t>
  </si>
  <si>
    <t>866.104.243.025с</t>
  </si>
  <si>
    <r>
      <t>244</t>
    </r>
    <r>
      <rPr>
        <b/>
        <sz val="12"/>
        <color theme="1"/>
        <rFont val="Times New Roman"/>
        <family val="1"/>
        <charset val="204"/>
      </rPr>
      <t xml:space="preserve"> ПЛАМЯ ТУПОЙ КОНЕЦ (обработка боковых валиков, труднодоступных мест, кутикулы)</t>
    </r>
  </si>
  <si>
    <t>856.104.244.016м</t>
  </si>
  <si>
    <t>фреза пламя затупленная, средний абразив</t>
  </si>
  <si>
    <t>856.104.244.018м</t>
  </si>
  <si>
    <t>866.104.244.018с</t>
  </si>
  <si>
    <t>фреза пламя затупленная, мелкий абразив</t>
  </si>
  <si>
    <t>856.104.244.021м</t>
  </si>
  <si>
    <t>866.104.244.021с</t>
  </si>
  <si>
    <t>856.104.244.023м</t>
  </si>
  <si>
    <r>
      <t xml:space="preserve">245, 249 ЦИЛИНДРИЧЕСКАЯ СТРЕЛЬЧАТАЯ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</si>
  <si>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>фреза стрельчатая, мелкий абразив</t>
  </si>
  <si>
    <t>фреза стрельчатая, средний абразив</t>
  </si>
  <si>
    <t>856.104.245.025м</t>
  </si>
  <si>
    <t>866.104.245.033с</t>
  </si>
  <si>
    <t>856.104.249.014м</t>
  </si>
  <si>
    <t>866.104.249.014с</t>
  </si>
  <si>
    <t>876.104.249.014к</t>
  </si>
  <si>
    <t>866.104.249.016с</t>
  </si>
  <si>
    <t>876.104.245.033к</t>
  </si>
  <si>
    <r>
      <t>254 ПОЧКА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мест, кутикулы)</t>
    </r>
  </si>
  <si>
    <t xml:space="preserve"> 836.104.254.012см</t>
  </si>
  <si>
    <t>почка, супермелкий абразив</t>
  </si>
  <si>
    <t>1,2 мм / 3 мм</t>
  </si>
  <si>
    <t xml:space="preserve"> 856.104.254.012м</t>
  </si>
  <si>
    <t>почка, мелкий абразив</t>
  </si>
  <si>
    <t xml:space="preserve"> 836.104.254.014см</t>
  </si>
  <si>
    <t>1,4 мм / 3 мм</t>
  </si>
  <si>
    <t xml:space="preserve"> 856.104.254.014м</t>
  </si>
  <si>
    <t xml:space="preserve"> 866.104.254.014с</t>
  </si>
  <si>
    <t xml:space="preserve"> 876.104.254.014к</t>
  </si>
  <si>
    <t>почка, средний абразив</t>
  </si>
  <si>
    <t>почка, крупный абразив</t>
  </si>
  <si>
    <t xml:space="preserve"> 856.104.254.016м</t>
  </si>
  <si>
    <t xml:space="preserve"> 866.104.254.016с</t>
  </si>
  <si>
    <t xml:space="preserve"> 876.104.254.016к</t>
  </si>
  <si>
    <t>1,6 мм / 3 мм</t>
  </si>
  <si>
    <t xml:space="preserve"> 836.104.254.018см</t>
  </si>
  <si>
    <t xml:space="preserve"> 856.104.254.018м</t>
  </si>
  <si>
    <t xml:space="preserve"> 866.104.254.018с</t>
  </si>
  <si>
    <t xml:space="preserve"> 876.104.254.018к</t>
  </si>
  <si>
    <t xml:space="preserve"> 856.104.254.021м</t>
  </si>
  <si>
    <t xml:space="preserve"> 866.104.254.023с</t>
  </si>
  <si>
    <t xml:space="preserve"> 876.104.254.023к</t>
  </si>
  <si>
    <t xml:space="preserve"> 856.104.254.025м</t>
  </si>
  <si>
    <t>2,5 мм / 5 мм</t>
  </si>
  <si>
    <t xml:space="preserve"> 866.104.254.025с</t>
  </si>
  <si>
    <t>2,7 мм / 5 мм</t>
  </si>
  <si>
    <t xml:space="preserve"> 866.104.254.027с</t>
  </si>
  <si>
    <t>3,3 мм / 5 мм</t>
  </si>
  <si>
    <t xml:space="preserve"> 866.104.254.033с</t>
  </si>
  <si>
    <r>
      <t xml:space="preserve">260 ПОЧКА ЗАКРУГЛЕННАЯ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</si>
  <si>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866.104.260.040с</t>
  </si>
  <si>
    <t>почка закругленная, средний абразив</t>
  </si>
  <si>
    <t xml:space="preserve"> 876.104.260.040к</t>
  </si>
  <si>
    <t xml:space="preserve"> 866.104.260.050с</t>
  </si>
  <si>
    <t xml:space="preserve"> 876.104.260.050к</t>
  </si>
  <si>
    <r>
      <t xml:space="preserve">266 ПОЧКА ЗАКРУГЛЕННАЯ ДЛИННАЯ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</si>
  <si>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856.104.266.040м</t>
  </si>
  <si>
    <t>почка закругленная, мелкий абразив</t>
  </si>
  <si>
    <t>почка закругленная, крупный абразив</t>
  </si>
  <si>
    <t xml:space="preserve"> 866.104.266.040с</t>
  </si>
  <si>
    <t xml:space="preserve"> 876.104.266.040к</t>
  </si>
  <si>
    <t xml:space="preserve"> 856.104.266.050м</t>
  </si>
  <si>
    <t xml:space="preserve"> 866.104.266.050с</t>
  </si>
  <si>
    <t xml:space="preserve"> 876.104.266.050к</t>
  </si>
  <si>
    <r>
      <t xml:space="preserve">272 ПУЛЯ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</si>
  <si>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856.104.272.031м</t>
  </si>
  <si>
    <t>пуля, мелкий абразив</t>
  </si>
  <si>
    <t>3,1 мм / 15 мм</t>
  </si>
  <si>
    <t xml:space="preserve"> 866.104.272.031с</t>
  </si>
  <si>
    <t xml:space="preserve"> 876.104.272.031к</t>
  </si>
  <si>
    <t>пуля, средний абразив</t>
  </si>
  <si>
    <t>пуля, крупный абразив</t>
  </si>
  <si>
    <t xml:space="preserve"> 866.104.272.033с</t>
  </si>
  <si>
    <t>3,3 мм / 15 мм</t>
  </si>
  <si>
    <t xml:space="preserve"> 876.104.272.033к</t>
  </si>
  <si>
    <t xml:space="preserve"> 866.104.272.050с</t>
  </si>
  <si>
    <t xml:space="preserve"> 876.104.272.050к</t>
  </si>
  <si>
    <t>5 мм / 15 мм</t>
  </si>
  <si>
    <r>
      <t xml:space="preserve">277 ЯЙЦО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</si>
  <si>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856.104.277.018м</t>
  </si>
  <si>
    <t xml:space="preserve"> 856.104.277.018с</t>
  </si>
  <si>
    <t>яйцо, мелкий абразив</t>
  </si>
  <si>
    <t>яйцо, средний абразив</t>
  </si>
  <si>
    <t>1,8 мм / 15 мм</t>
  </si>
  <si>
    <t>Опт 3</t>
  </si>
  <si>
    <t xml:space="preserve"> от 30000 руб.</t>
  </si>
  <si>
    <r>
      <rPr>
        <b/>
        <sz val="22"/>
        <rFont val="Times New Roman Cyr"/>
        <charset val="204"/>
      </rPr>
      <t xml:space="preserve">Алмазные фрезы Владмива (Белгород) </t>
    </r>
    <r>
      <rPr>
        <b/>
        <sz val="24"/>
        <rFont val="Times New Roman Cyr"/>
        <charset val="204"/>
      </rPr>
      <t xml:space="preserve">                                                        </t>
    </r>
    <r>
      <rPr>
        <b/>
        <sz val="14"/>
        <color indexed="10"/>
        <rFont val="Times New Roman Cyr"/>
        <charset val="204"/>
      </rPr>
      <t>(в количество опта могут быть включены разные фрезы разных производителей Россия)</t>
    </r>
  </si>
  <si>
    <r>
      <t>243</t>
    </r>
    <r>
      <rPr>
        <b/>
        <sz val="12"/>
        <color theme="1"/>
        <rFont val="Times New Roman"/>
        <family val="1"/>
        <charset val="204"/>
      </rPr>
      <t xml:space="preserve"> ПЛАМЯ СТАНДАРТ (обработка боковых валиков, труднодоступных мест, кутикулы)</t>
    </r>
  </si>
  <si>
    <r>
      <t xml:space="preserve">Прайс-лист алмазные фрезы Россия*. </t>
    </r>
    <r>
      <rPr>
        <b/>
        <sz val="18"/>
        <color rgb="FFFF0000"/>
        <rFont val="Calibri"/>
        <family val="2"/>
        <charset val="204"/>
      </rPr>
      <t xml:space="preserve">Скидки до 20%!!! </t>
    </r>
  </si>
  <si>
    <r>
      <t xml:space="preserve">Фотография </t>
    </r>
    <r>
      <rPr>
        <b/>
        <sz val="8"/>
        <color theme="1"/>
        <rFont val="Times New Roman"/>
        <family val="1"/>
        <charset val="204"/>
      </rPr>
      <t>(информационно для представления вида фрезы)</t>
    </r>
  </si>
  <si>
    <r>
      <t xml:space="preserve">168, 171 КОНУСНАЯ УСЕЧЕННАЯ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</si>
  <si>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876.104.001.012к</t>
  </si>
  <si>
    <t>876.104.040.040к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</si>
</sst>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indexed="60"/>
      <name val="Calibri"/>
      <family val="2"/>
      <charset val="204"/>
    </font>
    <font>
      <b/>
      <sz val="18"/>
      <color theme="3"/>
      <name val="Calibri"/>
      <family val="2"/>
      <charset val="204"/>
      <scheme val="minor"/>
    </font>
    <font>
      <b/>
      <sz val="24"/>
      <name val="Times New Roman Cyr"/>
      <charset val="204"/>
    </font>
    <font>
      <b/>
      <sz val="14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14"/>
      <color indexed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106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/>
    <xf numFmtId="0" fontId="18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28" fillId="0" borderId="18" xfId="0" applyNumberFormat="1" applyFont="1" applyFill="1" applyBorder="1" applyAlignment="1">
      <alignment horizontal="center" vertical="center"/>
    </xf>
    <xf numFmtId="2" fontId="28" fillId="0" borderId="19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left" vertical="center"/>
    </xf>
    <xf numFmtId="9" fontId="2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7" fillId="6" borderId="2" xfId="2" applyNumberFormat="1" applyFont="1" applyFill="1" applyBorder="1" applyAlignment="1">
      <alignment horizontal="center" vertical="center" wrapText="1"/>
    </xf>
    <xf numFmtId="49" fontId="17" fillId="6" borderId="3" xfId="2" applyNumberFormat="1" applyFont="1" applyFill="1" applyBorder="1" applyAlignment="1">
      <alignment horizontal="center" vertical="center" wrapText="1"/>
    </xf>
    <xf numFmtId="49" fontId="17" fillId="6" borderId="4" xfId="2" applyNumberFormat="1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15" xfId="0" applyFont="1" applyFill="1" applyBorder="1" applyAlignment="1">
      <alignment horizontal="left" vertical="center"/>
    </xf>
    <xf numFmtId="1" fontId="20" fillId="3" borderId="16" xfId="0" applyNumberFormat="1" applyFont="1" applyFill="1" applyBorder="1" applyAlignment="1">
      <alignment horizontal="center" vertical="center" wrapText="1"/>
    </xf>
    <xf numFmtId="1" fontId="20" fillId="3" borderId="17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9" fontId="23" fillId="0" borderId="9" xfId="2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11" xfId="0" applyFont="1" applyFill="1" applyBorder="1" applyAlignment="1">
      <alignment horizontal="left"/>
    </xf>
    <xf numFmtId="0" fontId="14" fillId="8" borderId="21" xfId="0" applyFont="1" applyFill="1" applyBorder="1" applyAlignment="1">
      <alignment horizontal="left" vertical="center"/>
    </xf>
    <xf numFmtId="0" fontId="14" fillId="8" borderId="20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14" fillId="8" borderId="6" xfId="0" applyFont="1" applyFill="1" applyBorder="1" applyAlignment="1">
      <alignment horizontal="left" vertical="center"/>
    </xf>
    <xf numFmtId="0" fontId="14" fillId="8" borderId="1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5B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6" Type="http://schemas.openxmlformats.org/officeDocument/2006/relationships/image" Target="../media/image16.jp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g"/><Relationship Id="rId69" Type="http://schemas.openxmlformats.org/officeDocument/2006/relationships/image" Target="../media/image6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209550</xdr:rowOff>
    </xdr:from>
    <xdr:to>
      <xdr:col>1</xdr:col>
      <xdr:colOff>923925</xdr:colOff>
      <xdr:row>7</xdr:row>
      <xdr:rowOff>123825</xdr:rowOff>
    </xdr:to>
    <xdr:sp macro="" textlink="">
      <xdr:nvSpPr>
        <xdr:cNvPr id="3" name="WordArt 2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180975" y="1162050"/>
          <a:ext cx="1962150" cy="628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563551</xdr:colOff>
      <xdr:row>0</xdr:row>
      <xdr:rowOff>152400</xdr:rowOff>
    </xdr:from>
    <xdr:to>
      <xdr:col>1</xdr:col>
      <xdr:colOff>419100</xdr:colOff>
      <xdr:row>5</xdr:row>
      <xdr:rowOff>76200</xdr:rowOff>
    </xdr:to>
    <xdr:pic>
      <xdr:nvPicPr>
        <xdr:cNvPr id="4" name="Рисунок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51" y="152400"/>
          <a:ext cx="1074749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228599</xdr:colOff>
      <xdr:row>15</xdr:row>
      <xdr:rowOff>151612</xdr:rowOff>
    </xdr:from>
    <xdr:to>
      <xdr:col>3</xdr:col>
      <xdr:colOff>895350</xdr:colOff>
      <xdr:row>15</xdr:row>
      <xdr:rowOff>400050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" t="39267" r="46597" b="41623"/>
        <a:stretch/>
      </xdr:blipFill>
      <xdr:spPr>
        <a:xfrm rot="10800000">
          <a:off x="4629149" y="4475962"/>
          <a:ext cx="666751" cy="248438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20</xdr:row>
      <xdr:rowOff>190500</xdr:rowOff>
    </xdr:from>
    <xdr:to>
      <xdr:col>3</xdr:col>
      <xdr:colOff>857250</xdr:colOff>
      <xdr:row>20</xdr:row>
      <xdr:rowOff>438938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" t="39267" r="46597" b="41623"/>
        <a:stretch/>
      </xdr:blipFill>
      <xdr:spPr>
        <a:xfrm rot="10800000">
          <a:off x="4657725" y="7524750"/>
          <a:ext cx="600075" cy="248438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16</xdr:row>
      <xdr:rowOff>114303</xdr:rowOff>
    </xdr:from>
    <xdr:to>
      <xdr:col>3</xdr:col>
      <xdr:colOff>914400</xdr:colOff>
      <xdr:row>16</xdr:row>
      <xdr:rowOff>400054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4810129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21</xdr:row>
      <xdr:rowOff>114302</xdr:rowOff>
    </xdr:from>
    <xdr:to>
      <xdr:col>3</xdr:col>
      <xdr:colOff>914400</xdr:colOff>
      <xdr:row>21</xdr:row>
      <xdr:rowOff>400053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7820028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25</xdr:row>
      <xdr:rowOff>114302</xdr:rowOff>
    </xdr:from>
    <xdr:to>
      <xdr:col>3</xdr:col>
      <xdr:colOff>895350</xdr:colOff>
      <xdr:row>25</xdr:row>
      <xdr:rowOff>400053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1003935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29</xdr:row>
      <xdr:rowOff>85727</xdr:rowOff>
    </xdr:from>
    <xdr:to>
      <xdr:col>3</xdr:col>
      <xdr:colOff>876300</xdr:colOff>
      <xdr:row>29</xdr:row>
      <xdr:rowOff>371478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00599" y="1223010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33</xdr:row>
      <xdr:rowOff>104777</xdr:rowOff>
    </xdr:from>
    <xdr:to>
      <xdr:col>3</xdr:col>
      <xdr:colOff>847725</xdr:colOff>
      <xdr:row>33</xdr:row>
      <xdr:rowOff>390528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5837" y="14511340"/>
          <a:ext cx="285751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36</xdr:row>
      <xdr:rowOff>133351</xdr:rowOff>
    </xdr:from>
    <xdr:to>
      <xdr:col>3</xdr:col>
      <xdr:colOff>866775</xdr:colOff>
      <xdr:row>36</xdr:row>
      <xdr:rowOff>419102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1074" y="162020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39</xdr:row>
      <xdr:rowOff>152401</xdr:rowOff>
    </xdr:from>
    <xdr:to>
      <xdr:col>3</xdr:col>
      <xdr:colOff>857250</xdr:colOff>
      <xdr:row>39</xdr:row>
      <xdr:rowOff>438152</xdr:rowOff>
    </xdr:to>
    <xdr:pic>
      <xdr:nvPicPr>
        <xdr:cNvPr id="34" name="Рисунок 3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81549" y="17907002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44</xdr:row>
      <xdr:rowOff>133351</xdr:rowOff>
    </xdr:from>
    <xdr:to>
      <xdr:col>3</xdr:col>
      <xdr:colOff>895350</xdr:colOff>
      <xdr:row>44</xdr:row>
      <xdr:rowOff>419102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06978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48</xdr:row>
      <xdr:rowOff>114301</xdr:rowOff>
    </xdr:from>
    <xdr:to>
      <xdr:col>3</xdr:col>
      <xdr:colOff>895350</xdr:colOff>
      <xdr:row>48</xdr:row>
      <xdr:rowOff>400052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292667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17</xdr:row>
      <xdr:rowOff>200029</xdr:rowOff>
    </xdr:from>
    <xdr:to>
      <xdr:col>3</xdr:col>
      <xdr:colOff>904875</xdr:colOff>
      <xdr:row>17</xdr:row>
      <xdr:rowOff>403412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9408" y="5435696"/>
          <a:ext cx="203383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19</xdr:row>
      <xdr:rowOff>200025</xdr:rowOff>
    </xdr:from>
    <xdr:to>
      <xdr:col>3</xdr:col>
      <xdr:colOff>895350</xdr:colOff>
      <xdr:row>19</xdr:row>
      <xdr:rowOff>409571</xdr:rowOff>
    </xdr:to>
    <xdr:pic>
      <xdr:nvPicPr>
        <xdr:cNvPr id="37" name="Рисунок 3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6686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22</xdr:row>
      <xdr:rowOff>180975</xdr:rowOff>
    </xdr:from>
    <xdr:to>
      <xdr:col>3</xdr:col>
      <xdr:colOff>895350</xdr:colOff>
      <xdr:row>22</xdr:row>
      <xdr:rowOff>390521</xdr:rowOff>
    </xdr:to>
    <xdr:pic>
      <xdr:nvPicPr>
        <xdr:cNvPr id="39" name="Рисунок 3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8420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26</xdr:row>
      <xdr:rowOff>228600</xdr:rowOff>
    </xdr:from>
    <xdr:to>
      <xdr:col>3</xdr:col>
      <xdr:colOff>914400</xdr:colOff>
      <xdr:row>26</xdr:row>
      <xdr:rowOff>438146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6327" y="106870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30</xdr:row>
      <xdr:rowOff>209550</xdr:rowOff>
    </xdr:from>
    <xdr:to>
      <xdr:col>3</xdr:col>
      <xdr:colOff>866775</xdr:colOff>
      <xdr:row>30</xdr:row>
      <xdr:rowOff>419096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38702" y="128015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34</xdr:row>
      <xdr:rowOff>152400</xdr:rowOff>
    </xdr:from>
    <xdr:to>
      <xdr:col>3</xdr:col>
      <xdr:colOff>847725</xdr:colOff>
      <xdr:row>34</xdr:row>
      <xdr:rowOff>361946</xdr:rowOff>
    </xdr:to>
    <xdr:pic>
      <xdr:nvPicPr>
        <xdr:cNvPr id="43" name="Рисунок 4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19652" y="15068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37</xdr:row>
      <xdr:rowOff>200025</xdr:rowOff>
    </xdr:from>
    <xdr:to>
      <xdr:col>3</xdr:col>
      <xdr:colOff>876300</xdr:colOff>
      <xdr:row>37</xdr:row>
      <xdr:rowOff>409571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48227" y="16802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40</xdr:row>
      <xdr:rowOff>161925</xdr:rowOff>
    </xdr:from>
    <xdr:to>
      <xdr:col>3</xdr:col>
      <xdr:colOff>866775</xdr:colOff>
      <xdr:row>40</xdr:row>
      <xdr:rowOff>371471</xdr:rowOff>
    </xdr:to>
    <xdr:pic>
      <xdr:nvPicPr>
        <xdr:cNvPr id="45" name="Рисунок 44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38702" y="184499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42</xdr:row>
      <xdr:rowOff>190500</xdr:rowOff>
    </xdr:from>
    <xdr:to>
      <xdr:col>3</xdr:col>
      <xdr:colOff>904875</xdr:colOff>
      <xdr:row>42</xdr:row>
      <xdr:rowOff>400046</xdr:rowOff>
    </xdr:to>
    <xdr:pic>
      <xdr:nvPicPr>
        <xdr:cNvPr id="46" name="Рисунок 4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76802" y="196024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45</xdr:row>
      <xdr:rowOff>171450</xdr:rowOff>
    </xdr:from>
    <xdr:to>
      <xdr:col>3</xdr:col>
      <xdr:colOff>923925</xdr:colOff>
      <xdr:row>45</xdr:row>
      <xdr:rowOff>380996</xdr:rowOff>
    </xdr:to>
    <xdr:pic>
      <xdr:nvPicPr>
        <xdr:cNvPr id="47" name="Рисунок 4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95852" y="212693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49</xdr:row>
      <xdr:rowOff>180975</xdr:rowOff>
    </xdr:from>
    <xdr:to>
      <xdr:col>3</xdr:col>
      <xdr:colOff>895350</xdr:colOff>
      <xdr:row>49</xdr:row>
      <xdr:rowOff>390521</xdr:rowOff>
    </xdr:to>
    <xdr:pic>
      <xdr:nvPicPr>
        <xdr:cNvPr id="48" name="Рисунок 4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235267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51</xdr:row>
      <xdr:rowOff>190500</xdr:rowOff>
    </xdr:from>
    <xdr:to>
      <xdr:col>3</xdr:col>
      <xdr:colOff>857250</xdr:colOff>
      <xdr:row>51</xdr:row>
      <xdr:rowOff>400046</xdr:rowOff>
    </xdr:to>
    <xdr:pic>
      <xdr:nvPicPr>
        <xdr:cNvPr id="49" name="Рисунок 4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29177" y="246602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266696</xdr:colOff>
      <xdr:row>47</xdr:row>
      <xdr:rowOff>104775</xdr:rowOff>
    </xdr:from>
    <xdr:to>
      <xdr:col>3</xdr:col>
      <xdr:colOff>828673</xdr:colOff>
      <xdr:row>47</xdr:row>
      <xdr:rowOff>419102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0" r="37500" b="44010"/>
        <a:stretch/>
      </xdr:blipFill>
      <xdr:spPr>
        <a:xfrm rot="5400000">
          <a:off x="4791071" y="22421850"/>
          <a:ext cx="314327" cy="561977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41</xdr:row>
      <xdr:rowOff>95250</xdr:rowOff>
    </xdr:from>
    <xdr:to>
      <xdr:col>3</xdr:col>
      <xdr:colOff>857252</xdr:colOff>
      <xdr:row>41</xdr:row>
      <xdr:rowOff>409577</xdr:rowOff>
    </xdr:to>
    <xdr:pic>
      <xdr:nvPicPr>
        <xdr:cNvPr id="50" name="Рисунок 4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0" r="37500" b="44010"/>
        <a:stretch/>
      </xdr:blipFill>
      <xdr:spPr>
        <a:xfrm rot="5400000">
          <a:off x="4819650" y="19040475"/>
          <a:ext cx="314327" cy="561977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32</xdr:row>
      <xdr:rowOff>142875</xdr:rowOff>
    </xdr:from>
    <xdr:to>
      <xdr:col>3</xdr:col>
      <xdr:colOff>838202</xdr:colOff>
      <xdr:row>32</xdr:row>
      <xdr:rowOff>457202</xdr:rowOff>
    </xdr:to>
    <xdr:pic>
      <xdr:nvPicPr>
        <xdr:cNvPr id="51" name="Рисунок 50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0" r="37500" b="44010"/>
        <a:stretch/>
      </xdr:blipFill>
      <xdr:spPr>
        <a:xfrm rot="5400000">
          <a:off x="4800600" y="14030325"/>
          <a:ext cx="314327" cy="56197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28</xdr:row>
      <xdr:rowOff>95250</xdr:rowOff>
    </xdr:from>
    <xdr:to>
      <xdr:col>3</xdr:col>
      <xdr:colOff>800102</xdr:colOff>
      <xdr:row>28</xdr:row>
      <xdr:rowOff>409577</xdr:rowOff>
    </xdr:to>
    <xdr:pic>
      <xdr:nvPicPr>
        <xdr:cNvPr id="52" name="Рисунок 51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0" r="37500" b="44010"/>
        <a:stretch/>
      </xdr:blipFill>
      <xdr:spPr>
        <a:xfrm rot="5400000">
          <a:off x="4762500" y="11830050"/>
          <a:ext cx="314327" cy="561977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209548</xdr:colOff>
      <xdr:row>27</xdr:row>
      <xdr:rowOff>47626</xdr:rowOff>
    </xdr:from>
    <xdr:to>
      <xdr:col>3</xdr:col>
      <xdr:colOff>895350</xdr:colOff>
      <xdr:row>27</xdr:row>
      <xdr:rowOff>533401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1" y="1124426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23</xdr:row>
      <xdr:rowOff>57151</xdr:rowOff>
    </xdr:from>
    <xdr:to>
      <xdr:col>3</xdr:col>
      <xdr:colOff>923927</xdr:colOff>
      <xdr:row>23</xdr:row>
      <xdr:rowOff>542926</xdr:rowOff>
    </xdr:to>
    <xdr:pic>
      <xdr:nvPicPr>
        <xdr:cNvPr id="53" name="Рисунок 52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894873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18</xdr:row>
      <xdr:rowOff>9528</xdr:rowOff>
    </xdr:from>
    <xdr:to>
      <xdr:col>3</xdr:col>
      <xdr:colOff>971552</xdr:colOff>
      <xdr:row>18</xdr:row>
      <xdr:rowOff>495303</xdr:rowOff>
    </xdr:to>
    <xdr:pic>
      <xdr:nvPicPr>
        <xdr:cNvPr id="54" name="Рисунок 53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86313" y="5986465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31</xdr:row>
      <xdr:rowOff>38101</xdr:rowOff>
    </xdr:from>
    <xdr:to>
      <xdr:col>3</xdr:col>
      <xdr:colOff>923927</xdr:colOff>
      <xdr:row>31</xdr:row>
      <xdr:rowOff>523876</xdr:rowOff>
    </xdr:to>
    <xdr:pic>
      <xdr:nvPicPr>
        <xdr:cNvPr id="55" name="Рисунок 54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133873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38</xdr:row>
      <xdr:rowOff>38101</xdr:rowOff>
    </xdr:from>
    <xdr:to>
      <xdr:col>3</xdr:col>
      <xdr:colOff>895352</xdr:colOff>
      <xdr:row>38</xdr:row>
      <xdr:rowOff>523876</xdr:rowOff>
    </xdr:to>
    <xdr:pic>
      <xdr:nvPicPr>
        <xdr:cNvPr id="56" name="Рисунок 5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1732121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35</xdr:row>
      <xdr:rowOff>38101</xdr:rowOff>
    </xdr:from>
    <xdr:to>
      <xdr:col>3</xdr:col>
      <xdr:colOff>885827</xdr:colOff>
      <xdr:row>35</xdr:row>
      <xdr:rowOff>523876</xdr:rowOff>
    </xdr:to>
    <xdr:pic>
      <xdr:nvPicPr>
        <xdr:cNvPr id="57" name="Рисунок 5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00588" y="156352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43</xdr:row>
      <xdr:rowOff>38102</xdr:rowOff>
    </xdr:from>
    <xdr:to>
      <xdr:col>3</xdr:col>
      <xdr:colOff>952502</xdr:colOff>
      <xdr:row>43</xdr:row>
      <xdr:rowOff>523877</xdr:rowOff>
    </xdr:to>
    <xdr:pic>
      <xdr:nvPicPr>
        <xdr:cNvPr id="58" name="Рисунок 5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67263" y="201310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46</xdr:row>
      <xdr:rowOff>28577</xdr:rowOff>
    </xdr:from>
    <xdr:to>
      <xdr:col>3</xdr:col>
      <xdr:colOff>962027</xdr:colOff>
      <xdr:row>46</xdr:row>
      <xdr:rowOff>514352</xdr:rowOff>
    </xdr:to>
    <xdr:pic>
      <xdr:nvPicPr>
        <xdr:cNvPr id="59" name="Рисунок 58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76788" y="218074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50</xdr:row>
      <xdr:rowOff>19053</xdr:rowOff>
    </xdr:from>
    <xdr:to>
      <xdr:col>3</xdr:col>
      <xdr:colOff>933452</xdr:colOff>
      <xdr:row>50</xdr:row>
      <xdr:rowOff>504828</xdr:rowOff>
    </xdr:to>
    <xdr:pic>
      <xdr:nvPicPr>
        <xdr:cNvPr id="60" name="Рисунок 5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48213" y="24045865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52</xdr:row>
      <xdr:rowOff>47627</xdr:rowOff>
    </xdr:from>
    <xdr:to>
      <xdr:col>3</xdr:col>
      <xdr:colOff>895352</xdr:colOff>
      <xdr:row>52</xdr:row>
      <xdr:rowOff>533402</xdr:rowOff>
    </xdr:to>
    <xdr:pic>
      <xdr:nvPicPr>
        <xdr:cNvPr id="61" name="Рисунок 6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251983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24</xdr:row>
      <xdr:rowOff>142875</xdr:rowOff>
    </xdr:from>
    <xdr:to>
      <xdr:col>3</xdr:col>
      <xdr:colOff>914400</xdr:colOff>
      <xdr:row>24</xdr:row>
      <xdr:rowOff>391313</xdr:rowOff>
    </xdr:to>
    <xdr:pic>
      <xdr:nvPicPr>
        <xdr:cNvPr id="62" name="Рисунок 61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" t="39267" r="46597" b="41623"/>
        <a:stretch/>
      </xdr:blipFill>
      <xdr:spPr>
        <a:xfrm rot="10800000">
          <a:off x="4667250" y="9696450"/>
          <a:ext cx="647700" cy="248438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54</xdr:row>
      <xdr:rowOff>104778</xdr:rowOff>
    </xdr:from>
    <xdr:to>
      <xdr:col>3</xdr:col>
      <xdr:colOff>890474</xdr:colOff>
      <xdr:row>54</xdr:row>
      <xdr:rowOff>447680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1" r="31208" b="24341"/>
        <a:stretch/>
      </xdr:blipFill>
      <xdr:spPr>
        <a:xfrm rot="5400000">
          <a:off x="4779111" y="26015216"/>
          <a:ext cx="342902" cy="68092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55</xdr:row>
      <xdr:rowOff>66676</xdr:rowOff>
    </xdr:from>
    <xdr:to>
      <xdr:col>3</xdr:col>
      <xdr:colOff>900000</xdr:colOff>
      <xdr:row>55</xdr:row>
      <xdr:rowOff>409578</xdr:rowOff>
    </xdr:to>
    <xdr:pic>
      <xdr:nvPicPr>
        <xdr:cNvPr id="68" name="Рисунок 67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1" r="31208" b="24341"/>
        <a:stretch/>
      </xdr:blipFill>
      <xdr:spPr>
        <a:xfrm rot="5400000">
          <a:off x="4788637" y="26539089"/>
          <a:ext cx="342902" cy="68092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56</xdr:row>
      <xdr:rowOff>104776</xdr:rowOff>
    </xdr:from>
    <xdr:to>
      <xdr:col>3</xdr:col>
      <xdr:colOff>900000</xdr:colOff>
      <xdr:row>56</xdr:row>
      <xdr:rowOff>447678</xdr:rowOff>
    </xdr:to>
    <xdr:pic>
      <xdr:nvPicPr>
        <xdr:cNvPr id="69" name="Рисунок 68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1" r="31208" b="24341"/>
        <a:stretch/>
      </xdr:blipFill>
      <xdr:spPr>
        <a:xfrm rot="5400000">
          <a:off x="4788637" y="27139164"/>
          <a:ext cx="342902" cy="6809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57</xdr:row>
      <xdr:rowOff>95252</xdr:rowOff>
    </xdr:from>
    <xdr:to>
      <xdr:col>3</xdr:col>
      <xdr:colOff>880950</xdr:colOff>
      <xdr:row>57</xdr:row>
      <xdr:rowOff>438154</xdr:rowOff>
    </xdr:to>
    <xdr:pic>
      <xdr:nvPicPr>
        <xdr:cNvPr id="70" name="Рисунок 6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1" r="31208" b="24341"/>
        <a:stretch/>
      </xdr:blipFill>
      <xdr:spPr>
        <a:xfrm rot="5400000">
          <a:off x="4769587" y="27691615"/>
          <a:ext cx="342902" cy="680925"/>
        </a:xfrm>
        <a:prstGeom prst="rect">
          <a:avLst/>
        </a:prstGeom>
      </xdr:spPr>
    </xdr:pic>
    <xdr:clientData/>
  </xdr:twoCellAnchor>
  <xdr:twoCellAnchor editAs="oneCell">
    <xdr:from>
      <xdr:col>3</xdr:col>
      <xdr:colOff>205484</xdr:colOff>
      <xdr:row>60</xdr:row>
      <xdr:rowOff>47625</xdr:rowOff>
    </xdr:from>
    <xdr:to>
      <xdr:col>3</xdr:col>
      <xdr:colOff>1066800</xdr:colOff>
      <xdr:row>60</xdr:row>
      <xdr:rowOff>566527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77241" y="29108643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62</xdr:row>
      <xdr:rowOff>47625</xdr:rowOff>
    </xdr:from>
    <xdr:to>
      <xdr:col>3</xdr:col>
      <xdr:colOff>1004191</xdr:colOff>
      <xdr:row>62</xdr:row>
      <xdr:rowOff>566527</xdr:rowOff>
    </xdr:to>
    <xdr:pic>
      <xdr:nvPicPr>
        <xdr:cNvPr id="72" name="Рисунок 71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14632" y="30308793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65</xdr:row>
      <xdr:rowOff>47625</xdr:rowOff>
    </xdr:from>
    <xdr:to>
      <xdr:col>3</xdr:col>
      <xdr:colOff>975616</xdr:colOff>
      <xdr:row>65</xdr:row>
      <xdr:rowOff>566527</xdr:rowOff>
    </xdr:to>
    <xdr:pic>
      <xdr:nvPicPr>
        <xdr:cNvPr id="73" name="Рисунок 7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86057" y="3197566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63</xdr:row>
      <xdr:rowOff>69126</xdr:rowOff>
    </xdr:from>
    <xdr:to>
      <xdr:col>3</xdr:col>
      <xdr:colOff>1019175</xdr:colOff>
      <xdr:row>63</xdr:row>
      <xdr:rowOff>585579</xdr:rowOff>
    </xdr:to>
    <xdr:pic>
      <xdr:nvPicPr>
        <xdr:cNvPr id="74" name="Рисунок 7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32873" y="30950228"/>
          <a:ext cx="516453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67</xdr:row>
      <xdr:rowOff>38100</xdr:rowOff>
    </xdr:from>
    <xdr:to>
      <xdr:col>3</xdr:col>
      <xdr:colOff>994666</xdr:colOff>
      <xdr:row>67</xdr:row>
      <xdr:rowOff>557002</xdr:rowOff>
    </xdr:to>
    <xdr:pic>
      <xdr:nvPicPr>
        <xdr:cNvPr id="75" name="Рисунок 74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05107" y="3330916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69</xdr:row>
      <xdr:rowOff>19050</xdr:rowOff>
    </xdr:from>
    <xdr:to>
      <xdr:col>3</xdr:col>
      <xdr:colOff>985141</xdr:colOff>
      <xdr:row>69</xdr:row>
      <xdr:rowOff>537952</xdr:rowOff>
    </xdr:to>
    <xdr:pic>
      <xdr:nvPicPr>
        <xdr:cNvPr id="76" name="Рисунок 75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95582" y="3443311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70</xdr:row>
      <xdr:rowOff>19050</xdr:rowOff>
    </xdr:from>
    <xdr:to>
      <xdr:col>3</xdr:col>
      <xdr:colOff>1004191</xdr:colOff>
      <xdr:row>70</xdr:row>
      <xdr:rowOff>537952</xdr:rowOff>
    </xdr:to>
    <xdr:pic>
      <xdr:nvPicPr>
        <xdr:cNvPr id="77" name="Рисунок 76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14632" y="34995093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71</xdr:row>
      <xdr:rowOff>9525</xdr:rowOff>
    </xdr:from>
    <xdr:to>
      <xdr:col>3</xdr:col>
      <xdr:colOff>975616</xdr:colOff>
      <xdr:row>71</xdr:row>
      <xdr:rowOff>528427</xdr:rowOff>
    </xdr:to>
    <xdr:pic>
      <xdr:nvPicPr>
        <xdr:cNvPr id="78" name="Рисунок 77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86057" y="35547543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74</xdr:row>
      <xdr:rowOff>19050</xdr:rowOff>
    </xdr:from>
    <xdr:to>
      <xdr:col>3</xdr:col>
      <xdr:colOff>985141</xdr:colOff>
      <xdr:row>74</xdr:row>
      <xdr:rowOff>537952</xdr:rowOff>
    </xdr:to>
    <xdr:pic>
      <xdr:nvPicPr>
        <xdr:cNvPr id="79" name="Рисунок 78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95582" y="37242993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161924</xdr:colOff>
      <xdr:row>72</xdr:row>
      <xdr:rowOff>104778</xdr:rowOff>
    </xdr:from>
    <xdr:to>
      <xdr:col>3</xdr:col>
      <xdr:colOff>876300</xdr:colOff>
      <xdr:row>72</xdr:row>
      <xdr:rowOff>457200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66" t="5165" r="40167" b="41167"/>
        <a:stretch/>
      </xdr:blipFill>
      <xdr:spPr>
        <a:xfrm rot="5400000">
          <a:off x="4743451" y="36195001"/>
          <a:ext cx="352422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75</xdr:row>
      <xdr:rowOff>57150</xdr:rowOff>
    </xdr:from>
    <xdr:to>
      <xdr:col>3</xdr:col>
      <xdr:colOff>857251</xdr:colOff>
      <xdr:row>75</xdr:row>
      <xdr:rowOff>409572</xdr:rowOff>
    </xdr:to>
    <xdr:pic>
      <xdr:nvPicPr>
        <xdr:cNvPr id="82" name="Рисунок 81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66" t="5165" r="40167" b="41167"/>
        <a:stretch/>
      </xdr:blipFill>
      <xdr:spPr>
        <a:xfrm rot="5400000">
          <a:off x="4724402" y="37833298"/>
          <a:ext cx="352422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66</xdr:row>
      <xdr:rowOff>76200</xdr:rowOff>
    </xdr:from>
    <xdr:to>
      <xdr:col>3</xdr:col>
      <xdr:colOff>904876</xdr:colOff>
      <xdr:row>66</xdr:row>
      <xdr:rowOff>428622</xdr:rowOff>
    </xdr:to>
    <xdr:pic>
      <xdr:nvPicPr>
        <xdr:cNvPr id="83" name="Рисунок 8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66" t="5165" r="40167" b="41167"/>
        <a:stretch/>
      </xdr:blipFill>
      <xdr:spPr>
        <a:xfrm rot="5400000">
          <a:off x="4772027" y="32718373"/>
          <a:ext cx="352422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61</xdr:row>
      <xdr:rowOff>76200</xdr:rowOff>
    </xdr:from>
    <xdr:to>
      <xdr:col>3</xdr:col>
      <xdr:colOff>923926</xdr:colOff>
      <xdr:row>61</xdr:row>
      <xdr:rowOff>428622</xdr:rowOff>
    </xdr:to>
    <xdr:pic>
      <xdr:nvPicPr>
        <xdr:cNvPr id="84" name="Рисунок 83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66" t="5165" r="40167" b="41167"/>
        <a:stretch/>
      </xdr:blipFill>
      <xdr:spPr>
        <a:xfrm rot="5400000">
          <a:off x="4791077" y="29727523"/>
          <a:ext cx="352422" cy="7143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59</xdr:row>
      <xdr:rowOff>95249</xdr:rowOff>
    </xdr:from>
    <xdr:to>
      <xdr:col>3</xdr:col>
      <xdr:colOff>962025</xdr:colOff>
      <xdr:row>59</xdr:row>
      <xdr:rowOff>600074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591049" y="28679774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64</xdr:row>
      <xdr:rowOff>19050</xdr:rowOff>
    </xdr:from>
    <xdr:to>
      <xdr:col>3</xdr:col>
      <xdr:colOff>933451</xdr:colOff>
      <xdr:row>65</xdr:row>
      <xdr:rowOff>0</xdr:rowOff>
    </xdr:to>
    <xdr:pic>
      <xdr:nvPicPr>
        <xdr:cNvPr id="87" name="Рисунок 86"/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562475" y="31699200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123823</xdr:colOff>
      <xdr:row>68</xdr:row>
      <xdr:rowOff>28575</xdr:rowOff>
    </xdr:from>
    <xdr:to>
      <xdr:col>3</xdr:col>
      <xdr:colOff>923925</xdr:colOff>
      <xdr:row>68</xdr:row>
      <xdr:rowOff>523875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9382" r="62907" b="40031"/>
        <a:stretch/>
      </xdr:blipFill>
      <xdr:spPr>
        <a:xfrm rot="10800000">
          <a:off x="4524373" y="34051875"/>
          <a:ext cx="800102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73</xdr:row>
      <xdr:rowOff>28575</xdr:rowOff>
    </xdr:from>
    <xdr:to>
      <xdr:col>3</xdr:col>
      <xdr:colOff>923927</xdr:colOff>
      <xdr:row>73</xdr:row>
      <xdr:rowOff>523875</xdr:rowOff>
    </xdr:to>
    <xdr:pic>
      <xdr:nvPicPr>
        <xdr:cNvPr id="89" name="Рисунок 88"/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9382" r="62907" b="40031"/>
        <a:stretch/>
      </xdr:blipFill>
      <xdr:spPr>
        <a:xfrm rot="10800000">
          <a:off x="4524375" y="36861750"/>
          <a:ext cx="800102" cy="4953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209548</xdr:colOff>
      <xdr:row>77</xdr:row>
      <xdr:rowOff>130533</xdr:rowOff>
    </xdr:from>
    <xdr:to>
      <xdr:col>3</xdr:col>
      <xdr:colOff>904873</xdr:colOff>
      <xdr:row>77</xdr:row>
      <xdr:rowOff>457201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00" t="15887" r="34333" b="13085"/>
        <a:stretch/>
      </xdr:blipFill>
      <xdr:spPr>
        <a:xfrm rot="5400000">
          <a:off x="4794427" y="39027279"/>
          <a:ext cx="326668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228595</xdr:colOff>
      <xdr:row>78</xdr:row>
      <xdr:rowOff>77788</xdr:rowOff>
    </xdr:from>
    <xdr:to>
      <xdr:col>3</xdr:col>
      <xdr:colOff>942974</xdr:colOff>
      <xdr:row>78</xdr:row>
      <xdr:rowOff>466727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00" t="12617" r="30667" b="14486"/>
        <a:stretch/>
      </xdr:blipFill>
      <xdr:spPr>
        <a:xfrm rot="5400000">
          <a:off x="4791865" y="39558118"/>
          <a:ext cx="388939" cy="714379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80</xdr:row>
      <xdr:rowOff>161928</xdr:rowOff>
    </xdr:from>
    <xdr:to>
      <xdr:col>3</xdr:col>
      <xdr:colOff>876300</xdr:colOff>
      <xdr:row>80</xdr:row>
      <xdr:rowOff>447678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0" t="7287" r="18102" b="42965"/>
        <a:stretch/>
      </xdr:blipFill>
      <xdr:spPr>
        <a:xfrm rot="5400000">
          <a:off x="4824412" y="40505065"/>
          <a:ext cx="285750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82</xdr:row>
      <xdr:rowOff>200025</xdr:rowOff>
    </xdr:from>
    <xdr:to>
      <xdr:col>3</xdr:col>
      <xdr:colOff>819150</xdr:colOff>
      <xdr:row>82</xdr:row>
      <xdr:rowOff>485775</xdr:rowOff>
    </xdr:to>
    <xdr:pic>
      <xdr:nvPicPr>
        <xdr:cNvPr id="71" name="Рисунок 70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0" t="7287" r="18102" b="42965"/>
        <a:stretch/>
      </xdr:blipFill>
      <xdr:spPr>
        <a:xfrm rot="5400000">
          <a:off x="4800600" y="41833800"/>
          <a:ext cx="285750" cy="5524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247647</xdr:colOff>
      <xdr:row>81</xdr:row>
      <xdr:rowOff>209553</xdr:rowOff>
    </xdr:from>
    <xdr:to>
      <xdr:col>3</xdr:col>
      <xdr:colOff>809625</xdr:colOff>
      <xdr:row>81</xdr:row>
      <xdr:rowOff>438153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8142" r="18103" b="40967"/>
        <a:stretch/>
      </xdr:blipFill>
      <xdr:spPr>
        <a:xfrm rot="5400000">
          <a:off x="4814886" y="41181339"/>
          <a:ext cx="228600" cy="561978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83</xdr:row>
      <xdr:rowOff>228600</xdr:rowOff>
    </xdr:from>
    <xdr:to>
      <xdr:col>3</xdr:col>
      <xdr:colOff>819153</xdr:colOff>
      <xdr:row>83</xdr:row>
      <xdr:rowOff>457200</xdr:rowOff>
    </xdr:to>
    <xdr:pic>
      <xdr:nvPicPr>
        <xdr:cNvPr id="80" name="Рисунок 79"/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8142" r="18103" b="40967"/>
        <a:stretch/>
      </xdr:blipFill>
      <xdr:spPr>
        <a:xfrm rot="5400000">
          <a:off x="4824414" y="42457686"/>
          <a:ext cx="228600" cy="561978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352424</xdr:colOff>
      <xdr:row>85</xdr:row>
      <xdr:rowOff>133351</xdr:rowOff>
    </xdr:from>
    <xdr:to>
      <xdr:col>3</xdr:col>
      <xdr:colOff>790575</xdr:colOff>
      <xdr:row>85</xdr:row>
      <xdr:rowOff>428630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2" t="1424" r="23125" b="69790"/>
        <a:stretch/>
      </xdr:blipFill>
      <xdr:spPr>
        <a:xfrm rot="5400000">
          <a:off x="4824410" y="43381615"/>
          <a:ext cx="295279" cy="438151"/>
        </a:xfrm>
        <a:prstGeom prst="rect">
          <a:avLst/>
        </a:prstGeom>
      </xdr:spPr>
    </xdr:pic>
    <xdr:clientData/>
  </xdr:twoCellAnchor>
  <xdr:twoCellAnchor editAs="oneCell">
    <xdr:from>
      <xdr:col>3</xdr:col>
      <xdr:colOff>371469</xdr:colOff>
      <xdr:row>86</xdr:row>
      <xdr:rowOff>95252</xdr:rowOff>
    </xdr:from>
    <xdr:to>
      <xdr:col>3</xdr:col>
      <xdr:colOff>742948</xdr:colOff>
      <xdr:row>86</xdr:row>
      <xdr:rowOff>419103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08" t="3673" r="24792" b="73688"/>
        <a:stretch/>
      </xdr:blipFill>
      <xdr:spPr>
        <a:xfrm rot="5400000">
          <a:off x="4795833" y="43962638"/>
          <a:ext cx="323851" cy="371479"/>
        </a:xfrm>
        <a:prstGeom prst="rect">
          <a:avLst/>
        </a:prstGeom>
      </xdr:spPr>
    </xdr:pic>
    <xdr:clientData/>
  </xdr:twoCellAnchor>
  <xdr:twoCellAnchor editAs="oneCell">
    <xdr:from>
      <xdr:col>3</xdr:col>
      <xdr:colOff>361949</xdr:colOff>
      <xdr:row>87</xdr:row>
      <xdr:rowOff>142878</xdr:rowOff>
    </xdr:from>
    <xdr:to>
      <xdr:col>3</xdr:col>
      <xdr:colOff>809625</xdr:colOff>
      <xdr:row>87</xdr:row>
      <xdr:rowOff>476256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9" t="2324" r="23958" b="74138"/>
        <a:stretch/>
      </xdr:blipFill>
      <xdr:spPr>
        <a:xfrm rot="5400000">
          <a:off x="4819648" y="44548429"/>
          <a:ext cx="333378" cy="4476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89</xdr:row>
      <xdr:rowOff>200028</xdr:rowOff>
    </xdr:from>
    <xdr:to>
      <xdr:col>3</xdr:col>
      <xdr:colOff>923925</xdr:colOff>
      <xdr:row>89</xdr:row>
      <xdr:rowOff>400050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10200" r="27500" b="15600"/>
        <a:stretch/>
      </xdr:blipFill>
      <xdr:spPr>
        <a:xfrm rot="5400000">
          <a:off x="4862514" y="45305664"/>
          <a:ext cx="200022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96</xdr:row>
      <xdr:rowOff>171450</xdr:rowOff>
    </xdr:from>
    <xdr:to>
      <xdr:col>3</xdr:col>
      <xdr:colOff>904875</xdr:colOff>
      <xdr:row>96</xdr:row>
      <xdr:rowOff>371472</xdr:rowOff>
    </xdr:to>
    <xdr:pic>
      <xdr:nvPicPr>
        <xdr:cNvPr id="85" name="Рисунок 84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10200" r="27500" b="15600"/>
        <a:stretch/>
      </xdr:blipFill>
      <xdr:spPr>
        <a:xfrm rot="5400000">
          <a:off x="4843464" y="49277586"/>
          <a:ext cx="200022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108</xdr:row>
      <xdr:rowOff>200025</xdr:rowOff>
    </xdr:from>
    <xdr:to>
      <xdr:col>3</xdr:col>
      <xdr:colOff>904875</xdr:colOff>
      <xdr:row>108</xdr:row>
      <xdr:rowOff>400047</xdr:rowOff>
    </xdr:to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0" t="10200" r="27500" b="15600"/>
        <a:stretch/>
      </xdr:blipFill>
      <xdr:spPr>
        <a:xfrm rot="5400000">
          <a:off x="4843464" y="56164161"/>
          <a:ext cx="200022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90</xdr:row>
      <xdr:rowOff>152405</xdr:rowOff>
    </xdr:from>
    <xdr:to>
      <xdr:col>3</xdr:col>
      <xdr:colOff>904874</xdr:colOff>
      <xdr:row>90</xdr:row>
      <xdr:rowOff>361950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57751" y="45853353"/>
          <a:ext cx="20954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93</xdr:row>
      <xdr:rowOff>180975</xdr:rowOff>
    </xdr:from>
    <xdr:to>
      <xdr:col>3</xdr:col>
      <xdr:colOff>866775</xdr:colOff>
      <xdr:row>93</xdr:row>
      <xdr:rowOff>381000</xdr:rowOff>
    </xdr:to>
    <xdr:pic>
      <xdr:nvPicPr>
        <xdr:cNvPr id="88" name="Рисунок 87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24412" y="47591663"/>
          <a:ext cx="20002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97</xdr:row>
      <xdr:rowOff>180975</xdr:rowOff>
    </xdr:from>
    <xdr:to>
      <xdr:col>3</xdr:col>
      <xdr:colOff>876300</xdr:colOff>
      <xdr:row>97</xdr:row>
      <xdr:rowOff>352425</xdr:rowOff>
    </xdr:to>
    <xdr:pic>
      <xdr:nvPicPr>
        <xdr:cNvPr id="90" name="Рисунок 89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48225" y="49863375"/>
          <a:ext cx="17145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100</xdr:row>
      <xdr:rowOff>123824</xdr:rowOff>
    </xdr:from>
    <xdr:to>
      <xdr:col>3</xdr:col>
      <xdr:colOff>895350</xdr:colOff>
      <xdr:row>100</xdr:row>
      <xdr:rowOff>342899</xdr:rowOff>
    </xdr:to>
    <xdr:pic>
      <xdr:nvPicPr>
        <xdr:cNvPr id="91" name="Рисунок 90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43462" y="51544537"/>
          <a:ext cx="21907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101</xdr:row>
      <xdr:rowOff>180975</xdr:rowOff>
    </xdr:from>
    <xdr:to>
      <xdr:col>3</xdr:col>
      <xdr:colOff>866775</xdr:colOff>
      <xdr:row>101</xdr:row>
      <xdr:rowOff>400049</xdr:rowOff>
    </xdr:to>
    <xdr:pic>
      <xdr:nvPicPr>
        <xdr:cNvPr id="92" name="Рисунок 91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14888" y="5217318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105</xdr:row>
      <xdr:rowOff>161925</xdr:rowOff>
    </xdr:from>
    <xdr:to>
      <xdr:col>3</xdr:col>
      <xdr:colOff>885825</xdr:colOff>
      <xdr:row>105</xdr:row>
      <xdr:rowOff>380999</xdr:rowOff>
    </xdr:to>
    <xdr:pic>
      <xdr:nvPicPr>
        <xdr:cNvPr id="93" name="Рисунок 92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33938" y="5444013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109</xdr:row>
      <xdr:rowOff>161925</xdr:rowOff>
    </xdr:from>
    <xdr:to>
      <xdr:col>3</xdr:col>
      <xdr:colOff>857250</xdr:colOff>
      <xdr:row>109</xdr:row>
      <xdr:rowOff>380999</xdr:rowOff>
    </xdr:to>
    <xdr:pic>
      <xdr:nvPicPr>
        <xdr:cNvPr id="94" name="Рисунок 93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672613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114</xdr:row>
      <xdr:rowOff>180975</xdr:rowOff>
    </xdr:from>
    <xdr:to>
      <xdr:col>3</xdr:col>
      <xdr:colOff>857250</xdr:colOff>
      <xdr:row>114</xdr:row>
      <xdr:rowOff>400049</xdr:rowOff>
    </xdr:to>
    <xdr:pic>
      <xdr:nvPicPr>
        <xdr:cNvPr id="95" name="Рисунок 94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960268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91</xdr:row>
      <xdr:rowOff>152400</xdr:rowOff>
    </xdr:from>
    <xdr:to>
      <xdr:col>3</xdr:col>
      <xdr:colOff>962025</xdr:colOff>
      <xdr:row>91</xdr:row>
      <xdr:rowOff>352430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76798" y="463772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94</xdr:row>
      <xdr:rowOff>171450</xdr:rowOff>
    </xdr:from>
    <xdr:to>
      <xdr:col>3</xdr:col>
      <xdr:colOff>933449</xdr:colOff>
      <xdr:row>94</xdr:row>
      <xdr:rowOff>371480</xdr:rowOff>
    </xdr:to>
    <xdr:pic>
      <xdr:nvPicPr>
        <xdr:cNvPr id="96" name="Рисунок 95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481107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98</xdr:row>
      <xdr:rowOff>190500</xdr:rowOff>
    </xdr:from>
    <xdr:to>
      <xdr:col>3</xdr:col>
      <xdr:colOff>952499</xdr:colOff>
      <xdr:row>98</xdr:row>
      <xdr:rowOff>390530</xdr:rowOff>
    </xdr:to>
    <xdr:pic>
      <xdr:nvPicPr>
        <xdr:cNvPr id="97" name="Рисунок 96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04158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102</xdr:row>
      <xdr:rowOff>161925</xdr:rowOff>
    </xdr:from>
    <xdr:to>
      <xdr:col>3</xdr:col>
      <xdr:colOff>933449</xdr:colOff>
      <xdr:row>102</xdr:row>
      <xdr:rowOff>361955</xdr:rowOff>
    </xdr:to>
    <xdr:pic>
      <xdr:nvPicPr>
        <xdr:cNvPr id="98" name="Рисунок 97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267325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103</xdr:row>
      <xdr:rowOff>171450</xdr:rowOff>
    </xdr:from>
    <xdr:to>
      <xdr:col>3</xdr:col>
      <xdr:colOff>952499</xdr:colOff>
      <xdr:row>103</xdr:row>
      <xdr:rowOff>371480</xdr:rowOff>
    </xdr:to>
    <xdr:pic>
      <xdr:nvPicPr>
        <xdr:cNvPr id="99" name="Рисунок 98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32542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106</xdr:row>
      <xdr:rowOff>152400</xdr:rowOff>
    </xdr:from>
    <xdr:to>
      <xdr:col>3</xdr:col>
      <xdr:colOff>933449</xdr:colOff>
      <xdr:row>106</xdr:row>
      <xdr:rowOff>352430</xdr:rowOff>
    </xdr:to>
    <xdr:pic>
      <xdr:nvPicPr>
        <xdr:cNvPr id="100" name="Рисунок 9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4949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110</xdr:row>
      <xdr:rowOff>161925</xdr:rowOff>
    </xdr:from>
    <xdr:to>
      <xdr:col>3</xdr:col>
      <xdr:colOff>952499</xdr:colOff>
      <xdr:row>110</xdr:row>
      <xdr:rowOff>361955</xdr:rowOff>
    </xdr:to>
    <xdr:pic>
      <xdr:nvPicPr>
        <xdr:cNvPr id="101" name="Рисунок 100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724525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112</xdr:row>
      <xdr:rowOff>161925</xdr:rowOff>
    </xdr:from>
    <xdr:to>
      <xdr:col>3</xdr:col>
      <xdr:colOff>962024</xdr:colOff>
      <xdr:row>112</xdr:row>
      <xdr:rowOff>361955</xdr:rowOff>
    </xdr:to>
    <xdr:pic>
      <xdr:nvPicPr>
        <xdr:cNvPr id="102" name="Рисунок 101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76797" y="5838825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115</xdr:row>
      <xdr:rowOff>142875</xdr:rowOff>
    </xdr:from>
    <xdr:to>
      <xdr:col>3</xdr:col>
      <xdr:colOff>952499</xdr:colOff>
      <xdr:row>115</xdr:row>
      <xdr:rowOff>342905</xdr:rowOff>
    </xdr:to>
    <xdr:pic>
      <xdr:nvPicPr>
        <xdr:cNvPr id="103" name="Рисунок 102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6008370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116</xdr:row>
      <xdr:rowOff>152400</xdr:rowOff>
    </xdr:from>
    <xdr:to>
      <xdr:col>3</xdr:col>
      <xdr:colOff>981074</xdr:colOff>
      <xdr:row>116</xdr:row>
      <xdr:rowOff>352430</xdr:rowOff>
    </xdr:to>
    <xdr:pic>
      <xdr:nvPicPr>
        <xdr:cNvPr id="104" name="Рисунок 103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95847" y="60664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92</xdr:row>
      <xdr:rowOff>161927</xdr:rowOff>
    </xdr:from>
    <xdr:to>
      <xdr:col>3</xdr:col>
      <xdr:colOff>866774</xdr:colOff>
      <xdr:row>92</xdr:row>
      <xdr:rowOff>419102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49" y="47053502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95</xdr:row>
      <xdr:rowOff>133350</xdr:rowOff>
    </xdr:from>
    <xdr:to>
      <xdr:col>3</xdr:col>
      <xdr:colOff>838200</xdr:colOff>
      <xdr:row>95</xdr:row>
      <xdr:rowOff>390525</xdr:rowOff>
    </xdr:to>
    <xdr:pic>
      <xdr:nvPicPr>
        <xdr:cNvPr id="106" name="Рисунок 105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791075" y="48739425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99</xdr:row>
      <xdr:rowOff>142875</xdr:rowOff>
    </xdr:from>
    <xdr:to>
      <xdr:col>3</xdr:col>
      <xdr:colOff>838200</xdr:colOff>
      <xdr:row>99</xdr:row>
      <xdr:rowOff>400050</xdr:rowOff>
    </xdr:to>
    <xdr:pic>
      <xdr:nvPicPr>
        <xdr:cNvPr id="107" name="Рисунок 106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791075" y="5103495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104</xdr:row>
      <xdr:rowOff>123825</xdr:rowOff>
    </xdr:from>
    <xdr:to>
      <xdr:col>3</xdr:col>
      <xdr:colOff>876300</xdr:colOff>
      <xdr:row>104</xdr:row>
      <xdr:rowOff>381000</xdr:rowOff>
    </xdr:to>
    <xdr:pic>
      <xdr:nvPicPr>
        <xdr:cNvPr id="108" name="Рисунок 107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538734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107</xdr:row>
      <xdr:rowOff>152400</xdr:rowOff>
    </xdr:from>
    <xdr:to>
      <xdr:col>3</xdr:col>
      <xdr:colOff>828675</xdr:colOff>
      <xdr:row>107</xdr:row>
      <xdr:rowOff>409575</xdr:rowOff>
    </xdr:to>
    <xdr:pic>
      <xdr:nvPicPr>
        <xdr:cNvPr id="109" name="Рисунок 108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781550" y="55616475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111</xdr:row>
      <xdr:rowOff>133350</xdr:rowOff>
    </xdr:from>
    <xdr:to>
      <xdr:col>3</xdr:col>
      <xdr:colOff>828675</xdr:colOff>
      <xdr:row>111</xdr:row>
      <xdr:rowOff>390525</xdr:rowOff>
    </xdr:to>
    <xdr:pic>
      <xdr:nvPicPr>
        <xdr:cNvPr id="110" name="Рисунок 109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781550" y="57883425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113</xdr:row>
      <xdr:rowOff>142875</xdr:rowOff>
    </xdr:from>
    <xdr:to>
      <xdr:col>3</xdr:col>
      <xdr:colOff>866775</xdr:colOff>
      <xdr:row>113</xdr:row>
      <xdr:rowOff>400050</xdr:rowOff>
    </xdr:to>
    <xdr:pic>
      <xdr:nvPicPr>
        <xdr:cNvPr id="111" name="Рисунок 110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50" y="5903595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117</xdr:row>
      <xdr:rowOff>161925</xdr:rowOff>
    </xdr:from>
    <xdr:to>
      <xdr:col>3</xdr:col>
      <xdr:colOff>866775</xdr:colOff>
      <xdr:row>117</xdr:row>
      <xdr:rowOff>419100</xdr:rowOff>
    </xdr:to>
    <xdr:pic>
      <xdr:nvPicPr>
        <xdr:cNvPr id="112" name="Рисунок 111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50" y="613410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118</xdr:row>
      <xdr:rowOff>104775</xdr:rowOff>
    </xdr:from>
    <xdr:to>
      <xdr:col>3</xdr:col>
      <xdr:colOff>876300</xdr:colOff>
      <xdr:row>118</xdr:row>
      <xdr:rowOff>361950</xdr:rowOff>
    </xdr:to>
    <xdr:pic>
      <xdr:nvPicPr>
        <xdr:cNvPr id="113" name="Рисунок 112"/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6185535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120</xdr:row>
      <xdr:rowOff>133357</xdr:rowOff>
    </xdr:from>
    <xdr:to>
      <xdr:col>3</xdr:col>
      <xdr:colOff>1051713</xdr:colOff>
      <xdr:row>120</xdr:row>
      <xdr:rowOff>409578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18800" r="45750" b="33200"/>
        <a:stretch/>
      </xdr:blipFill>
      <xdr:spPr>
        <a:xfrm rot="5400000">
          <a:off x="4726382" y="62882073"/>
          <a:ext cx="276221" cy="85169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121</xdr:row>
      <xdr:rowOff>95251</xdr:rowOff>
    </xdr:from>
    <xdr:to>
      <xdr:col>3</xdr:col>
      <xdr:colOff>1042190</xdr:colOff>
      <xdr:row>121</xdr:row>
      <xdr:rowOff>371472</xdr:rowOff>
    </xdr:to>
    <xdr:pic>
      <xdr:nvPicPr>
        <xdr:cNvPr id="114" name="Рисунок 113"/>
        <xdr:cNvPicPr>
          <a:picLocks noChangeAspect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18800" r="45750" b="33200"/>
        <a:stretch/>
      </xdr:blipFill>
      <xdr:spPr>
        <a:xfrm rot="5400000">
          <a:off x="4716859" y="63367842"/>
          <a:ext cx="276221" cy="85169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171448</xdr:colOff>
      <xdr:row>122</xdr:row>
      <xdr:rowOff>82797</xdr:rowOff>
    </xdr:from>
    <xdr:to>
      <xdr:col>3</xdr:col>
      <xdr:colOff>952499</xdr:colOff>
      <xdr:row>122</xdr:row>
      <xdr:rowOff>392327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45834" y="63931236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124</xdr:row>
      <xdr:rowOff>133352</xdr:rowOff>
    </xdr:from>
    <xdr:to>
      <xdr:col>3</xdr:col>
      <xdr:colOff>971551</xdr:colOff>
      <xdr:row>124</xdr:row>
      <xdr:rowOff>442882</xdr:rowOff>
    </xdr:to>
    <xdr:pic>
      <xdr:nvPicPr>
        <xdr:cNvPr id="115" name="Рисунок 114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64886" y="65058116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126</xdr:row>
      <xdr:rowOff>123826</xdr:rowOff>
    </xdr:from>
    <xdr:to>
      <xdr:col>3</xdr:col>
      <xdr:colOff>990601</xdr:colOff>
      <xdr:row>126</xdr:row>
      <xdr:rowOff>433356</xdr:rowOff>
    </xdr:to>
    <xdr:pic>
      <xdr:nvPicPr>
        <xdr:cNvPr id="116" name="Рисунок 115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83936" y="66153490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128</xdr:row>
      <xdr:rowOff>104776</xdr:rowOff>
    </xdr:from>
    <xdr:to>
      <xdr:col>3</xdr:col>
      <xdr:colOff>962026</xdr:colOff>
      <xdr:row>128</xdr:row>
      <xdr:rowOff>414306</xdr:rowOff>
    </xdr:to>
    <xdr:pic>
      <xdr:nvPicPr>
        <xdr:cNvPr id="117" name="Рисунок 116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55361" y="67191715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130</xdr:row>
      <xdr:rowOff>85726</xdr:rowOff>
    </xdr:from>
    <xdr:to>
      <xdr:col>3</xdr:col>
      <xdr:colOff>962026</xdr:colOff>
      <xdr:row>130</xdr:row>
      <xdr:rowOff>395256</xdr:rowOff>
    </xdr:to>
    <xdr:pic>
      <xdr:nvPicPr>
        <xdr:cNvPr id="118" name="Рисунок 117"/>
        <xdr:cNvPicPr>
          <a:picLocks noChangeAspect="1"/>
        </xdr:cNvPicPr>
      </xdr:nvPicPr>
      <xdr:blipFill rotWithShape="1"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55361" y="68163265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209546</xdr:colOff>
      <xdr:row>123</xdr:row>
      <xdr:rowOff>70769</xdr:rowOff>
    </xdr:from>
    <xdr:to>
      <xdr:col>3</xdr:col>
      <xdr:colOff>1038224</xdr:colOff>
      <xdr:row>123</xdr:row>
      <xdr:rowOff>457201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69294" y="64457721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125</xdr:row>
      <xdr:rowOff>95250</xdr:rowOff>
    </xdr:from>
    <xdr:to>
      <xdr:col>3</xdr:col>
      <xdr:colOff>1009653</xdr:colOff>
      <xdr:row>125</xdr:row>
      <xdr:rowOff>481682</xdr:rowOff>
    </xdr:to>
    <xdr:pic>
      <xdr:nvPicPr>
        <xdr:cNvPr id="119" name="Рисунок 118"/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40723" y="65587102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127</xdr:row>
      <xdr:rowOff>28575</xdr:rowOff>
    </xdr:from>
    <xdr:to>
      <xdr:col>3</xdr:col>
      <xdr:colOff>1009653</xdr:colOff>
      <xdr:row>127</xdr:row>
      <xdr:rowOff>415007</xdr:rowOff>
    </xdr:to>
    <xdr:pic>
      <xdr:nvPicPr>
        <xdr:cNvPr id="120" name="Рисунок 119"/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40723" y="66634852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129</xdr:row>
      <xdr:rowOff>66675</xdr:rowOff>
    </xdr:from>
    <xdr:to>
      <xdr:col>3</xdr:col>
      <xdr:colOff>990603</xdr:colOff>
      <xdr:row>129</xdr:row>
      <xdr:rowOff>453107</xdr:rowOff>
    </xdr:to>
    <xdr:pic>
      <xdr:nvPicPr>
        <xdr:cNvPr id="121" name="Рисунок 120"/>
        <xdr:cNvPicPr>
          <a:picLocks noChangeAspect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21673" y="67663552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132</xdr:row>
      <xdr:rowOff>180975</xdr:rowOff>
    </xdr:from>
    <xdr:to>
      <xdr:col>3</xdr:col>
      <xdr:colOff>1009650</xdr:colOff>
      <xdr:row>132</xdr:row>
      <xdr:rowOff>409576</xdr:rowOff>
    </xdr:to>
    <xdr:pic>
      <xdr:nvPicPr>
        <xdr:cNvPr id="42" name="Рисунок 41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62499" y="69084826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134</xdr:row>
      <xdr:rowOff>171451</xdr:rowOff>
    </xdr:from>
    <xdr:to>
      <xdr:col>3</xdr:col>
      <xdr:colOff>981075</xdr:colOff>
      <xdr:row>134</xdr:row>
      <xdr:rowOff>400052</xdr:rowOff>
    </xdr:to>
    <xdr:pic>
      <xdr:nvPicPr>
        <xdr:cNvPr id="122" name="Рисунок 121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33924" y="70256402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139</xdr:row>
      <xdr:rowOff>114301</xdr:rowOff>
    </xdr:from>
    <xdr:to>
      <xdr:col>3</xdr:col>
      <xdr:colOff>942975</xdr:colOff>
      <xdr:row>139</xdr:row>
      <xdr:rowOff>342902</xdr:rowOff>
    </xdr:to>
    <xdr:pic>
      <xdr:nvPicPr>
        <xdr:cNvPr id="123" name="Рисунок 122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95824" y="725900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141</xdr:row>
      <xdr:rowOff>133351</xdr:rowOff>
    </xdr:from>
    <xdr:to>
      <xdr:col>3</xdr:col>
      <xdr:colOff>923925</xdr:colOff>
      <xdr:row>141</xdr:row>
      <xdr:rowOff>361952</xdr:rowOff>
    </xdr:to>
    <xdr:pic>
      <xdr:nvPicPr>
        <xdr:cNvPr id="124" name="Рисунок 123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76774" y="735425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144</xdr:row>
      <xdr:rowOff>123826</xdr:rowOff>
    </xdr:from>
    <xdr:to>
      <xdr:col>3</xdr:col>
      <xdr:colOff>933450</xdr:colOff>
      <xdr:row>144</xdr:row>
      <xdr:rowOff>352427</xdr:rowOff>
    </xdr:to>
    <xdr:pic>
      <xdr:nvPicPr>
        <xdr:cNvPr id="125" name="Рисунок 124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86299" y="7493317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147</xdr:row>
      <xdr:rowOff>85727</xdr:rowOff>
    </xdr:from>
    <xdr:to>
      <xdr:col>3</xdr:col>
      <xdr:colOff>990600</xdr:colOff>
      <xdr:row>147</xdr:row>
      <xdr:rowOff>361953</xdr:rowOff>
    </xdr:to>
    <xdr:pic>
      <xdr:nvPicPr>
        <xdr:cNvPr id="126" name="Рисунок 125"/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19637" y="76319065"/>
          <a:ext cx="276226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247649</xdr:colOff>
      <xdr:row>133</xdr:row>
      <xdr:rowOff>171453</xdr:rowOff>
    </xdr:from>
    <xdr:to>
      <xdr:col>3</xdr:col>
      <xdr:colOff>942975</xdr:colOff>
      <xdr:row>133</xdr:row>
      <xdr:rowOff>438155</xdr:rowOff>
    </xdr:to>
    <xdr:pic>
      <xdr:nvPicPr>
        <xdr:cNvPr id="63" name="Рисунок 62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700586" y="69718241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135</xdr:row>
      <xdr:rowOff>85725</xdr:rowOff>
    </xdr:from>
    <xdr:to>
      <xdr:col>3</xdr:col>
      <xdr:colOff>914401</xdr:colOff>
      <xdr:row>135</xdr:row>
      <xdr:rowOff>352427</xdr:rowOff>
    </xdr:to>
    <xdr:pic>
      <xdr:nvPicPr>
        <xdr:cNvPr id="127" name="Рисунок 126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72012" y="70794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137</xdr:row>
      <xdr:rowOff>85725</xdr:rowOff>
    </xdr:from>
    <xdr:to>
      <xdr:col>3</xdr:col>
      <xdr:colOff>885826</xdr:colOff>
      <xdr:row>137</xdr:row>
      <xdr:rowOff>352427</xdr:rowOff>
    </xdr:to>
    <xdr:pic>
      <xdr:nvPicPr>
        <xdr:cNvPr id="128" name="Рисунок 127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43437" y="716708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140</xdr:row>
      <xdr:rowOff>95250</xdr:rowOff>
    </xdr:from>
    <xdr:to>
      <xdr:col>3</xdr:col>
      <xdr:colOff>866776</xdr:colOff>
      <xdr:row>140</xdr:row>
      <xdr:rowOff>361952</xdr:rowOff>
    </xdr:to>
    <xdr:pic>
      <xdr:nvPicPr>
        <xdr:cNvPr id="129" name="Рисунок 128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24387" y="73080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142</xdr:row>
      <xdr:rowOff>114300</xdr:rowOff>
    </xdr:from>
    <xdr:to>
      <xdr:col>3</xdr:col>
      <xdr:colOff>895351</xdr:colOff>
      <xdr:row>142</xdr:row>
      <xdr:rowOff>381002</xdr:rowOff>
    </xdr:to>
    <xdr:pic>
      <xdr:nvPicPr>
        <xdr:cNvPr id="130" name="Рисунок 129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52962" y="740330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145</xdr:row>
      <xdr:rowOff>114300</xdr:rowOff>
    </xdr:from>
    <xdr:to>
      <xdr:col>3</xdr:col>
      <xdr:colOff>847726</xdr:colOff>
      <xdr:row>145</xdr:row>
      <xdr:rowOff>381002</xdr:rowOff>
    </xdr:to>
    <xdr:pic>
      <xdr:nvPicPr>
        <xdr:cNvPr id="131" name="Рисунок 130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05337" y="75433238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148</xdr:row>
      <xdr:rowOff>57150</xdr:rowOff>
    </xdr:from>
    <xdr:to>
      <xdr:col>3</xdr:col>
      <xdr:colOff>904876</xdr:colOff>
      <xdr:row>148</xdr:row>
      <xdr:rowOff>371475</xdr:rowOff>
    </xdr:to>
    <xdr:pic>
      <xdr:nvPicPr>
        <xdr:cNvPr id="132" name="Рисунок 131"/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38675" y="76800075"/>
          <a:ext cx="314325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151</xdr:row>
      <xdr:rowOff>142875</xdr:rowOff>
    </xdr:from>
    <xdr:to>
      <xdr:col>3</xdr:col>
      <xdr:colOff>885825</xdr:colOff>
      <xdr:row>151</xdr:row>
      <xdr:rowOff>495300</xdr:rowOff>
    </xdr:to>
    <xdr:pic>
      <xdr:nvPicPr>
        <xdr:cNvPr id="133" name="Рисунок 132"/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19625" y="78457425"/>
          <a:ext cx="352425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209547</xdr:colOff>
      <xdr:row>136</xdr:row>
      <xdr:rowOff>66680</xdr:rowOff>
    </xdr:from>
    <xdr:to>
      <xdr:col>3</xdr:col>
      <xdr:colOff>990598</xdr:colOff>
      <xdr:row>136</xdr:row>
      <xdr:rowOff>352425</xdr:rowOff>
    </xdr:to>
    <xdr:pic>
      <xdr:nvPicPr>
        <xdr:cNvPr id="65" name="Рисунок 64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95825" y="71180327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138</xdr:row>
      <xdr:rowOff>95250</xdr:rowOff>
    </xdr:from>
    <xdr:to>
      <xdr:col>3</xdr:col>
      <xdr:colOff>952501</xdr:colOff>
      <xdr:row>138</xdr:row>
      <xdr:rowOff>380995</xdr:rowOff>
    </xdr:to>
    <xdr:pic>
      <xdr:nvPicPr>
        <xdr:cNvPr id="134" name="Рисунок 133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57728" y="72113772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143</xdr:row>
      <xdr:rowOff>114300</xdr:rowOff>
    </xdr:from>
    <xdr:to>
      <xdr:col>3</xdr:col>
      <xdr:colOff>962026</xdr:colOff>
      <xdr:row>143</xdr:row>
      <xdr:rowOff>400045</xdr:rowOff>
    </xdr:to>
    <xdr:pic>
      <xdr:nvPicPr>
        <xdr:cNvPr id="135" name="Рисунок 134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67253" y="74466447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146</xdr:row>
      <xdr:rowOff>85725</xdr:rowOff>
    </xdr:from>
    <xdr:to>
      <xdr:col>3</xdr:col>
      <xdr:colOff>962026</xdr:colOff>
      <xdr:row>146</xdr:row>
      <xdr:rowOff>371470</xdr:rowOff>
    </xdr:to>
    <xdr:pic>
      <xdr:nvPicPr>
        <xdr:cNvPr id="136" name="Рисунок 135"/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67253" y="75838047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149</xdr:row>
      <xdr:rowOff>66676</xdr:rowOff>
    </xdr:from>
    <xdr:to>
      <xdr:col>3</xdr:col>
      <xdr:colOff>914399</xdr:colOff>
      <xdr:row>149</xdr:row>
      <xdr:rowOff>409576</xdr:rowOff>
    </xdr:to>
    <xdr:pic>
      <xdr:nvPicPr>
        <xdr:cNvPr id="137" name="Рисунок 136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43437" y="77300138"/>
          <a:ext cx="342900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238123</xdr:colOff>
      <xdr:row>152</xdr:row>
      <xdr:rowOff>85725</xdr:rowOff>
    </xdr:from>
    <xdr:to>
      <xdr:col>3</xdr:col>
      <xdr:colOff>952498</xdr:colOff>
      <xdr:row>152</xdr:row>
      <xdr:rowOff>457200</xdr:rowOff>
    </xdr:to>
    <xdr:pic>
      <xdr:nvPicPr>
        <xdr:cNvPr id="138" name="Рисунок 137"/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48198" y="78981300"/>
          <a:ext cx="371475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150</xdr:row>
      <xdr:rowOff>161927</xdr:rowOff>
    </xdr:from>
    <xdr:to>
      <xdr:col>3</xdr:col>
      <xdr:colOff>923925</xdr:colOff>
      <xdr:row>150</xdr:row>
      <xdr:rowOff>428629</xdr:rowOff>
    </xdr:to>
    <xdr:pic>
      <xdr:nvPicPr>
        <xdr:cNvPr id="66" name="Рисунок 65"/>
        <xdr:cNvPicPr>
          <a:picLocks noChangeAspect="1"/>
        </xdr:cNvPicPr>
      </xdr:nvPicPr>
      <xdr:blipFill rotWithShape="1"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30" t="8233" r="38813" b="17463"/>
        <a:stretch/>
      </xdr:blipFill>
      <xdr:spPr>
        <a:xfrm rot="5400000">
          <a:off x="4700586" y="77833540"/>
          <a:ext cx="266702" cy="6572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154</xdr:row>
      <xdr:rowOff>94123</xdr:rowOff>
    </xdr:from>
    <xdr:to>
      <xdr:col>3</xdr:col>
      <xdr:colOff>1009650</xdr:colOff>
      <xdr:row>154</xdr:row>
      <xdr:rowOff>333376</xdr:rowOff>
    </xdr:to>
    <xdr:pic>
      <xdr:nvPicPr>
        <xdr:cNvPr id="139" name="Рисунок 138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33360" y="79837987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155</xdr:row>
      <xdr:rowOff>66676</xdr:rowOff>
    </xdr:from>
    <xdr:to>
      <xdr:col>3</xdr:col>
      <xdr:colOff>990601</xdr:colOff>
      <xdr:row>155</xdr:row>
      <xdr:rowOff>305929</xdr:rowOff>
    </xdr:to>
    <xdr:pic>
      <xdr:nvPicPr>
        <xdr:cNvPr id="140" name="Рисунок 139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14311" y="802963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159</xdr:row>
      <xdr:rowOff>142876</xdr:rowOff>
    </xdr:from>
    <xdr:to>
      <xdr:col>3</xdr:col>
      <xdr:colOff>981076</xdr:colOff>
      <xdr:row>159</xdr:row>
      <xdr:rowOff>382129</xdr:rowOff>
    </xdr:to>
    <xdr:pic>
      <xdr:nvPicPr>
        <xdr:cNvPr id="141" name="Рисунок 140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04786" y="823156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162</xdr:row>
      <xdr:rowOff>161926</xdr:rowOff>
    </xdr:from>
    <xdr:to>
      <xdr:col>3</xdr:col>
      <xdr:colOff>971551</xdr:colOff>
      <xdr:row>162</xdr:row>
      <xdr:rowOff>401179</xdr:rowOff>
    </xdr:to>
    <xdr:pic>
      <xdr:nvPicPr>
        <xdr:cNvPr id="142" name="Рисунок 141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95261" y="8393486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165</xdr:row>
      <xdr:rowOff>200026</xdr:rowOff>
    </xdr:from>
    <xdr:to>
      <xdr:col>3</xdr:col>
      <xdr:colOff>933451</xdr:colOff>
      <xdr:row>165</xdr:row>
      <xdr:rowOff>439279</xdr:rowOff>
    </xdr:to>
    <xdr:pic>
      <xdr:nvPicPr>
        <xdr:cNvPr id="143" name="Рисунок 142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57161" y="8557316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167</xdr:row>
      <xdr:rowOff>142876</xdr:rowOff>
    </xdr:from>
    <xdr:to>
      <xdr:col>3</xdr:col>
      <xdr:colOff>952501</xdr:colOff>
      <xdr:row>167</xdr:row>
      <xdr:rowOff>382129</xdr:rowOff>
    </xdr:to>
    <xdr:pic>
      <xdr:nvPicPr>
        <xdr:cNvPr id="144" name="Рисунок 143"/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76211" y="865828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171</xdr:row>
      <xdr:rowOff>133353</xdr:rowOff>
    </xdr:from>
    <xdr:to>
      <xdr:col>3</xdr:col>
      <xdr:colOff>962025</xdr:colOff>
      <xdr:row>171</xdr:row>
      <xdr:rowOff>438154</xdr:rowOff>
    </xdr:to>
    <xdr:pic>
      <xdr:nvPicPr>
        <xdr:cNvPr id="145" name="Рисунок 144"/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91062" y="88777766"/>
          <a:ext cx="304801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156</xdr:row>
      <xdr:rowOff>9525</xdr:rowOff>
    </xdr:from>
    <xdr:to>
      <xdr:col>3</xdr:col>
      <xdr:colOff>1047750</xdr:colOff>
      <xdr:row>156</xdr:row>
      <xdr:rowOff>457200</xdr:rowOff>
    </xdr:to>
    <xdr:pic>
      <xdr:nvPicPr>
        <xdr:cNvPr id="146" name="Рисунок 145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57724" y="80819625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158</xdr:row>
      <xdr:rowOff>57151</xdr:rowOff>
    </xdr:from>
    <xdr:to>
      <xdr:col>3</xdr:col>
      <xdr:colOff>1009651</xdr:colOff>
      <xdr:row>158</xdr:row>
      <xdr:rowOff>504826</xdr:rowOff>
    </xdr:to>
    <xdr:pic>
      <xdr:nvPicPr>
        <xdr:cNvPr id="147" name="Рисунок 146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9625" y="817911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160</xdr:row>
      <xdr:rowOff>47626</xdr:rowOff>
    </xdr:from>
    <xdr:to>
      <xdr:col>3</xdr:col>
      <xdr:colOff>1028701</xdr:colOff>
      <xdr:row>160</xdr:row>
      <xdr:rowOff>495301</xdr:rowOff>
    </xdr:to>
    <xdr:pic>
      <xdr:nvPicPr>
        <xdr:cNvPr id="148" name="Рисунок 147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38675" y="828484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163</xdr:row>
      <xdr:rowOff>19051</xdr:rowOff>
    </xdr:from>
    <xdr:to>
      <xdr:col>3</xdr:col>
      <xdr:colOff>1000126</xdr:colOff>
      <xdr:row>163</xdr:row>
      <xdr:rowOff>466726</xdr:rowOff>
    </xdr:to>
    <xdr:pic>
      <xdr:nvPicPr>
        <xdr:cNvPr id="149" name="Рисунок 148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0100" y="84420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166</xdr:row>
      <xdr:rowOff>9526</xdr:rowOff>
    </xdr:from>
    <xdr:to>
      <xdr:col>3</xdr:col>
      <xdr:colOff>962026</xdr:colOff>
      <xdr:row>166</xdr:row>
      <xdr:rowOff>457201</xdr:rowOff>
    </xdr:to>
    <xdr:pic>
      <xdr:nvPicPr>
        <xdr:cNvPr id="150" name="Рисунок 149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60107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168</xdr:row>
      <xdr:rowOff>19051</xdr:rowOff>
    </xdr:from>
    <xdr:to>
      <xdr:col>3</xdr:col>
      <xdr:colOff>962026</xdr:colOff>
      <xdr:row>168</xdr:row>
      <xdr:rowOff>466726</xdr:rowOff>
    </xdr:to>
    <xdr:pic>
      <xdr:nvPicPr>
        <xdr:cNvPr id="151" name="Рисунок 150"/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7087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172</xdr:row>
      <xdr:rowOff>123828</xdr:rowOff>
    </xdr:from>
    <xdr:to>
      <xdr:col>3</xdr:col>
      <xdr:colOff>933449</xdr:colOff>
      <xdr:row>172</xdr:row>
      <xdr:rowOff>419103</xdr:rowOff>
    </xdr:to>
    <xdr:pic>
      <xdr:nvPicPr>
        <xdr:cNvPr id="152" name="Рисунок 151"/>
        <xdr:cNvPicPr>
          <a:picLocks noChangeAspect="1"/>
        </xdr:cNvPicPr>
      </xdr:nvPicPr>
      <xdr:blipFill rotWithShape="1"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10" t="20000" r="44242" b="36970"/>
        <a:stretch/>
      </xdr:blipFill>
      <xdr:spPr>
        <a:xfrm rot="5400000">
          <a:off x="4686299" y="89315928"/>
          <a:ext cx="295275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174</xdr:row>
      <xdr:rowOff>85728</xdr:rowOff>
    </xdr:from>
    <xdr:to>
      <xdr:col>3</xdr:col>
      <xdr:colOff>895350</xdr:colOff>
      <xdr:row>174</xdr:row>
      <xdr:rowOff>428625</xdr:rowOff>
    </xdr:to>
    <xdr:pic>
      <xdr:nvPicPr>
        <xdr:cNvPr id="153" name="Рисунок 152"/>
        <xdr:cNvPicPr>
          <a:picLocks noChangeAspect="1"/>
        </xdr:cNvPicPr>
      </xdr:nvPicPr>
      <xdr:blipFill rotWithShape="1"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16" t="20000" r="44753" b="36970"/>
        <a:stretch/>
      </xdr:blipFill>
      <xdr:spPr>
        <a:xfrm rot="5400000">
          <a:off x="4652963" y="90397014"/>
          <a:ext cx="342897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157</xdr:row>
      <xdr:rowOff>104775</xdr:rowOff>
    </xdr:from>
    <xdr:to>
      <xdr:col>3</xdr:col>
      <xdr:colOff>1019174</xdr:colOff>
      <xdr:row>157</xdr:row>
      <xdr:rowOff>333378</xdr:rowOff>
    </xdr:to>
    <xdr:pic>
      <xdr:nvPicPr>
        <xdr:cNvPr id="154" name="Рисунок 153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33922" y="81286351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161</xdr:row>
      <xdr:rowOff>190500</xdr:rowOff>
    </xdr:from>
    <xdr:to>
      <xdr:col>3</xdr:col>
      <xdr:colOff>1019176</xdr:colOff>
      <xdr:row>161</xdr:row>
      <xdr:rowOff>419103</xdr:rowOff>
    </xdr:to>
    <xdr:pic>
      <xdr:nvPicPr>
        <xdr:cNvPr id="155" name="Рисунок 154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33924" y="83410426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164</xdr:row>
      <xdr:rowOff>152400</xdr:rowOff>
    </xdr:from>
    <xdr:to>
      <xdr:col>3</xdr:col>
      <xdr:colOff>1028701</xdr:colOff>
      <xdr:row>164</xdr:row>
      <xdr:rowOff>381003</xdr:rowOff>
    </xdr:to>
    <xdr:pic>
      <xdr:nvPicPr>
        <xdr:cNvPr id="156" name="Рисунок 155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43449" y="84972526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169</xdr:row>
      <xdr:rowOff>152400</xdr:rowOff>
    </xdr:from>
    <xdr:to>
      <xdr:col>3</xdr:col>
      <xdr:colOff>1009651</xdr:colOff>
      <xdr:row>169</xdr:row>
      <xdr:rowOff>381003</xdr:rowOff>
    </xdr:to>
    <xdr:pic>
      <xdr:nvPicPr>
        <xdr:cNvPr id="157" name="Рисунок 156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24399" y="87639526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170</xdr:row>
      <xdr:rowOff>161925</xdr:rowOff>
    </xdr:from>
    <xdr:to>
      <xdr:col>3</xdr:col>
      <xdr:colOff>1038226</xdr:colOff>
      <xdr:row>170</xdr:row>
      <xdr:rowOff>390528</xdr:rowOff>
    </xdr:to>
    <xdr:pic>
      <xdr:nvPicPr>
        <xdr:cNvPr id="158" name="Рисунок 157"/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52974" y="88182451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173</xdr:row>
      <xdr:rowOff>114302</xdr:rowOff>
    </xdr:from>
    <xdr:to>
      <xdr:col>3</xdr:col>
      <xdr:colOff>896144</xdr:colOff>
      <xdr:row>173</xdr:row>
      <xdr:rowOff>409578</xdr:rowOff>
    </xdr:to>
    <xdr:pic>
      <xdr:nvPicPr>
        <xdr:cNvPr id="159" name="Рисунок 158"/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62884" y="89853693"/>
          <a:ext cx="295276" cy="648494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175</xdr:row>
      <xdr:rowOff>95250</xdr:rowOff>
    </xdr:from>
    <xdr:to>
      <xdr:col>3</xdr:col>
      <xdr:colOff>895350</xdr:colOff>
      <xdr:row>175</xdr:row>
      <xdr:rowOff>438150</xdr:rowOff>
    </xdr:to>
    <xdr:pic>
      <xdr:nvPicPr>
        <xdr:cNvPr id="160" name="Рисунок 159"/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48200" y="90935175"/>
          <a:ext cx="34290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177</xdr:row>
      <xdr:rowOff>114304</xdr:rowOff>
    </xdr:from>
    <xdr:to>
      <xdr:col>3</xdr:col>
      <xdr:colOff>971550</xdr:colOff>
      <xdr:row>177</xdr:row>
      <xdr:rowOff>476254</xdr:rowOff>
    </xdr:to>
    <xdr:pic>
      <xdr:nvPicPr>
        <xdr:cNvPr id="161" name="Рисунок 160"/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70" t="19634" r="39269" b="27397"/>
        <a:stretch/>
      </xdr:blipFill>
      <xdr:spPr>
        <a:xfrm rot="5400000">
          <a:off x="4681538" y="91806716"/>
          <a:ext cx="361950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181</xdr:row>
      <xdr:rowOff>57151</xdr:rowOff>
    </xdr:from>
    <xdr:to>
      <xdr:col>3</xdr:col>
      <xdr:colOff>895350</xdr:colOff>
      <xdr:row>181</xdr:row>
      <xdr:rowOff>419101</xdr:rowOff>
    </xdr:to>
    <xdr:pic>
      <xdr:nvPicPr>
        <xdr:cNvPr id="162" name="Рисунок 161"/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70" t="19634" r="39269" b="27397"/>
        <a:stretch/>
      </xdr:blipFill>
      <xdr:spPr>
        <a:xfrm rot="5400000">
          <a:off x="4605338" y="93845063"/>
          <a:ext cx="361950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178</xdr:row>
      <xdr:rowOff>104955</xdr:rowOff>
    </xdr:from>
    <xdr:to>
      <xdr:col>3</xdr:col>
      <xdr:colOff>1009650</xdr:colOff>
      <xdr:row>178</xdr:row>
      <xdr:rowOff>400053</xdr:rowOff>
    </xdr:to>
    <xdr:pic>
      <xdr:nvPicPr>
        <xdr:cNvPr id="163" name="Рисунок 162"/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719726" y="92359254"/>
          <a:ext cx="29509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182</xdr:row>
      <xdr:rowOff>66675</xdr:rowOff>
    </xdr:from>
    <xdr:to>
      <xdr:col>3</xdr:col>
      <xdr:colOff>962025</xdr:colOff>
      <xdr:row>182</xdr:row>
      <xdr:rowOff>361773</xdr:rowOff>
    </xdr:to>
    <xdr:pic>
      <xdr:nvPicPr>
        <xdr:cNvPr id="164" name="Рисунок 163"/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72101" y="94245024"/>
          <a:ext cx="29509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189</xdr:row>
      <xdr:rowOff>38102</xdr:rowOff>
    </xdr:from>
    <xdr:to>
      <xdr:col>3</xdr:col>
      <xdr:colOff>904874</xdr:colOff>
      <xdr:row>189</xdr:row>
      <xdr:rowOff>438153</xdr:rowOff>
    </xdr:to>
    <xdr:pic>
      <xdr:nvPicPr>
        <xdr:cNvPr id="165" name="Рисунок 164"/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10098" y="97516953"/>
          <a:ext cx="4000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285747</xdr:colOff>
      <xdr:row>179</xdr:row>
      <xdr:rowOff>76206</xdr:rowOff>
    </xdr:from>
    <xdr:to>
      <xdr:col>3</xdr:col>
      <xdr:colOff>962025</xdr:colOff>
      <xdr:row>179</xdr:row>
      <xdr:rowOff>361954</xdr:rowOff>
    </xdr:to>
    <xdr:pic>
      <xdr:nvPicPr>
        <xdr:cNvPr id="166" name="Рисунок 165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719637" y="92892566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183</xdr:row>
      <xdr:rowOff>47625</xdr:rowOff>
    </xdr:from>
    <xdr:to>
      <xdr:col>3</xdr:col>
      <xdr:colOff>876303</xdr:colOff>
      <xdr:row>183</xdr:row>
      <xdr:rowOff>333373</xdr:rowOff>
    </xdr:to>
    <xdr:pic>
      <xdr:nvPicPr>
        <xdr:cNvPr id="167" name="Рисунок 166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33915" y="947213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185</xdr:row>
      <xdr:rowOff>76200</xdr:rowOff>
    </xdr:from>
    <xdr:to>
      <xdr:col>3</xdr:col>
      <xdr:colOff>904878</xdr:colOff>
      <xdr:row>185</xdr:row>
      <xdr:rowOff>361948</xdr:rowOff>
    </xdr:to>
    <xdr:pic>
      <xdr:nvPicPr>
        <xdr:cNvPr id="168" name="Рисунок 167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62490" y="95664335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187</xdr:row>
      <xdr:rowOff>85725</xdr:rowOff>
    </xdr:from>
    <xdr:to>
      <xdr:col>3</xdr:col>
      <xdr:colOff>895353</xdr:colOff>
      <xdr:row>187</xdr:row>
      <xdr:rowOff>371473</xdr:rowOff>
    </xdr:to>
    <xdr:pic>
      <xdr:nvPicPr>
        <xdr:cNvPr id="169" name="Рисунок 168"/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52965" y="965882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190</xdr:row>
      <xdr:rowOff>57152</xdr:rowOff>
    </xdr:from>
    <xdr:to>
      <xdr:col>3</xdr:col>
      <xdr:colOff>885824</xdr:colOff>
      <xdr:row>190</xdr:row>
      <xdr:rowOff>390525</xdr:rowOff>
    </xdr:to>
    <xdr:pic>
      <xdr:nvPicPr>
        <xdr:cNvPr id="170" name="Рисунок 169"/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14863" y="97950339"/>
          <a:ext cx="333373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266698</xdr:colOff>
      <xdr:row>180</xdr:row>
      <xdr:rowOff>95253</xdr:rowOff>
    </xdr:from>
    <xdr:to>
      <xdr:col>3</xdr:col>
      <xdr:colOff>990600</xdr:colOff>
      <xdr:row>180</xdr:row>
      <xdr:rowOff>381006</xdr:rowOff>
    </xdr:to>
    <xdr:pic>
      <xdr:nvPicPr>
        <xdr:cNvPr id="171" name="Рисунок 170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724397" y="93354529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184</xdr:row>
      <xdr:rowOff>57151</xdr:rowOff>
    </xdr:from>
    <xdr:to>
      <xdr:col>3</xdr:col>
      <xdr:colOff>933452</xdr:colOff>
      <xdr:row>184</xdr:row>
      <xdr:rowOff>342904</xdr:rowOff>
    </xdr:to>
    <xdr:pic>
      <xdr:nvPicPr>
        <xdr:cNvPr id="172" name="Рисунок 171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67249" y="95164277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186</xdr:row>
      <xdr:rowOff>104776</xdr:rowOff>
    </xdr:from>
    <xdr:to>
      <xdr:col>3</xdr:col>
      <xdr:colOff>942977</xdr:colOff>
      <xdr:row>186</xdr:row>
      <xdr:rowOff>390529</xdr:rowOff>
    </xdr:to>
    <xdr:pic>
      <xdr:nvPicPr>
        <xdr:cNvPr id="173" name="Рисунок 172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76774" y="96126302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188</xdr:row>
      <xdr:rowOff>95251</xdr:rowOff>
    </xdr:from>
    <xdr:to>
      <xdr:col>3</xdr:col>
      <xdr:colOff>904877</xdr:colOff>
      <xdr:row>188</xdr:row>
      <xdr:rowOff>381004</xdr:rowOff>
    </xdr:to>
    <xdr:pic>
      <xdr:nvPicPr>
        <xdr:cNvPr id="174" name="Рисунок 173"/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8674" y="97031177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191</xdr:row>
      <xdr:rowOff>47628</xdr:rowOff>
    </xdr:from>
    <xdr:to>
      <xdr:col>3</xdr:col>
      <xdr:colOff>895349</xdr:colOff>
      <xdr:row>191</xdr:row>
      <xdr:rowOff>390526</xdr:rowOff>
    </xdr:to>
    <xdr:pic>
      <xdr:nvPicPr>
        <xdr:cNvPr id="175" name="Рисунок 174"/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3913" y="98417064"/>
          <a:ext cx="342898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192</xdr:row>
      <xdr:rowOff>47625</xdr:rowOff>
    </xdr:from>
    <xdr:to>
      <xdr:col>3</xdr:col>
      <xdr:colOff>933450</xdr:colOff>
      <xdr:row>192</xdr:row>
      <xdr:rowOff>361953</xdr:rowOff>
    </xdr:to>
    <xdr:pic>
      <xdr:nvPicPr>
        <xdr:cNvPr id="176" name="Рисунок 175"/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17117" r="41441" b="30330"/>
        <a:stretch/>
      </xdr:blipFill>
      <xdr:spPr>
        <a:xfrm rot="5400000">
          <a:off x="4672011" y="98845689"/>
          <a:ext cx="31432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247646</xdr:colOff>
      <xdr:row>194</xdr:row>
      <xdr:rowOff>161927</xdr:rowOff>
    </xdr:from>
    <xdr:to>
      <xdr:col>3</xdr:col>
      <xdr:colOff>952500</xdr:colOff>
      <xdr:row>194</xdr:row>
      <xdr:rowOff>352428</xdr:rowOff>
    </xdr:to>
    <xdr:pic>
      <xdr:nvPicPr>
        <xdr:cNvPr id="177" name="Рисунок 176"/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43447" y="99688651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196</xdr:row>
      <xdr:rowOff>228601</xdr:rowOff>
    </xdr:from>
    <xdr:to>
      <xdr:col>3</xdr:col>
      <xdr:colOff>933454</xdr:colOff>
      <xdr:row>196</xdr:row>
      <xdr:rowOff>419102</xdr:rowOff>
    </xdr:to>
    <xdr:pic>
      <xdr:nvPicPr>
        <xdr:cNvPr id="178" name="Рисунок 177"/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24401" y="1010316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199</xdr:row>
      <xdr:rowOff>228601</xdr:rowOff>
    </xdr:from>
    <xdr:to>
      <xdr:col>3</xdr:col>
      <xdr:colOff>914404</xdr:colOff>
      <xdr:row>199</xdr:row>
      <xdr:rowOff>419102</xdr:rowOff>
    </xdr:to>
    <xdr:pic>
      <xdr:nvPicPr>
        <xdr:cNvPr id="179" name="Рисунок 178"/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2717600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202</xdr:row>
      <xdr:rowOff>276226</xdr:rowOff>
    </xdr:from>
    <xdr:to>
      <xdr:col>3</xdr:col>
      <xdr:colOff>914404</xdr:colOff>
      <xdr:row>202</xdr:row>
      <xdr:rowOff>466727</xdr:rowOff>
    </xdr:to>
    <xdr:pic>
      <xdr:nvPicPr>
        <xdr:cNvPr id="180" name="Рисунок 179"/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46892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205</xdr:row>
      <xdr:rowOff>171451</xdr:rowOff>
    </xdr:from>
    <xdr:to>
      <xdr:col>3</xdr:col>
      <xdr:colOff>914404</xdr:colOff>
      <xdr:row>205</xdr:row>
      <xdr:rowOff>495303</xdr:rowOff>
    </xdr:to>
    <xdr:pic>
      <xdr:nvPicPr>
        <xdr:cNvPr id="181" name="Рисунок 180"/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638676" y="106622850"/>
          <a:ext cx="323852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266697</xdr:colOff>
      <xdr:row>195</xdr:row>
      <xdr:rowOff>181481</xdr:rowOff>
    </xdr:from>
    <xdr:to>
      <xdr:col>3</xdr:col>
      <xdr:colOff>923924</xdr:colOff>
      <xdr:row>195</xdr:row>
      <xdr:rowOff>409578</xdr:rowOff>
    </xdr:to>
    <xdr:pic>
      <xdr:nvPicPr>
        <xdr:cNvPr id="182" name="Рисунок 181"/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87" y="100388991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198</xdr:row>
      <xdr:rowOff>161925</xdr:rowOff>
    </xdr:from>
    <xdr:to>
      <xdr:col>3</xdr:col>
      <xdr:colOff>923927</xdr:colOff>
      <xdr:row>198</xdr:row>
      <xdr:rowOff>390022</xdr:rowOff>
    </xdr:to>
    <xdr:pic>
      <xdr:nvPicPr>
        <xdr:cNvPr id="183" name="Рисунок 182"/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90" y="1021696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201</xdr:row>
      <xdr:rowOff>200025</xdr:rowOff>
    </xdr:from>
    <xdr:to>
      <xdr:col>3</xdr:col>
      <xdr:colOff>885827</xdr:colOff>
      <xdr:row>201</xdr:row>
      <xdr:rowOff>428122</xdr:rowOff>
    </xdr:to>
    <xdr:pic>
      <xdr:nvPicPr>
        <xdr:cNvPr id="184" name="Рисунок 183"/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81790" y="1039984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228598</xdr:colOff>
      <xdr:row>204</xdr:row>
      <xdr:rowOff>171450</xdr:rowOff>
    </xdr:from>
    <xdr:to>
      <xdr:col>3</xdr:col>
      <xdr:colOff>923924</xdr:colOff>
      <xdr:row>204</xdr:row>
      <xdr:rowOff>542925</xdr:rowOff>
    </xdr:to>
    <xdr:pic>
      <xdr:nvPicPr>
        <xdr:cNvPr id="185" name="Рисунок 184"/>
        <xdr:cNvPicPr>
          <a:picLocks noChangeAspect="1"/>
        </xdr:cNvPicPr>
      </xdr:nvPicPr>
      <xdr:blipFill rotWithShape="1"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29148" y="105994200"/>
          <a:ext cx="371475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197</xdr:row>
      <xdr:rowOff>161926</xdr:rowOff>
    </xdr:from>
    <xdr:to>
      <xdr:col>3</xdr:col>
      <xdr:colOff>1000125</xdr:colOff>
      <xdr:row>197</xdr:row>
      <xdr:rowOff>381001</xdr:rowOff>
    </xdr:to>
    <xdr:pic>
      <xdr:nvPicPr>
        <xdr:cNvPr id="186" name="Рисунок 185"/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748212" y="101588889"/>
          <a:ext cx="219075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200</xdr:row>
      <xdr:rowOff>219076</xdr:rowOff>
    </xdr:from>
    <xdr:to>
      <xdr:col>3</xdr:col>
      <xdr:colOff>1000125</xdr:colOff>
      <xdr:row>200</xdr:row>
      <xdr:rowOff>438151</xdr:rowOff>
    </xdr:to>
    <xdr:pic>
      <xdr:nvPicPr>
        <xdr:cNvPr id="187" name="Рисунок 186"/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748212" y="103303389"/>
          <a:ext cx="219075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203</xdr:row>
      <xdr:rowOff>200026</xdr:rowOff>
    </xdr:from>
    <xdr:to>
      <xdr:col>3</xdr:col>
      <xdr:colOff>971550</xdr:colOff>
      <xdr:row>203</xdr:row>
      <xdr:rowOff>419101</xdr:rowOff>
    </xdr:to>
    <xdr:pic>
      <xdr:nvPicPr>
        <xdr:cNvPr id="188" name="Рисунок 187"/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719637" y="105256014"/>
          <a:ext cx="219075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206</xdr:row>
      <xdr:rowOff>133352</xdr:rowOff>
    </xdr:from>
    <xdr:to>
      <xdr:col>3</xdr:col>
      <xdr:colOff>1000125</xdr:colOff>
      <xdr:row>206</xdr:row>
      <xdr:rowOff>466728</xdr:rowOff>
    </xdr:to>
    <xdr:pic>
      <xdr:nvPicPr>
        <xdr:cNvPr id="189" name="Рисунок 188"/>
        <xdr:cNvPicPr>
          <a:picLocks noChangeAspect="1"/>
        </xdr:cNvPicPr>
      </xdr:nvPicPr>
      <xdr:blipFill rotWithShape="1"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691062" y="107218165"/>
          <a:ext cx="33337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208</xdr:row>
      <xdr:rowOff>209551</xdr:rowOff>
    </xdr:from>
    <xdr:to>
      <xdr:col>3</xdr:col>
      <xdr:colOff>962025</xdr:colOff>
      <xdr:row>208</xdr:row>
      <xdr:rowOff>466729</xdr:rowOff>
    </xdr:to>
    <xdr:pic>
      <xdr:nvPicPr>
        <xdr:cNvPr id="190" name="Рисунок 189"/>
        <xdr:cNvPicPr>
          <a:picLocks noChangeAspect="1"/>
        </xdr:cNvPicPr>
      </xdr:nvPicPr>
      <xdr:blipFill rotWithShape="1"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33" t="12000" r="44000" b="36000"/>
        <a:stretch/>
      </xdr:blipFill>
      <xdr:spPr>
        <a:xfrm rot="5400000">
          <a:off x="4724398" y="108375452"/>
          <a:ext cx="257178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209</xdr:row>
      <xdr:rowOff>209550</xdr:rowOff>
    </xdr:from>
    <xdr:to>
      <xdr:col>3</xdr:col>
      <xdr:colOff>962024</xdr:colOff>
      <xdr:row>209</xdr:row>
      <xdr:rowOff>466728</xdr:rowOff>
    </xdr:to>
    <xdr:pic>
      <xdr:nvPicPr>
        <xdr:cNvPr id="191" name="Рисунок 190"/>
        <xdr:cNvPicPr>
          <a:picLocks noChangeAspect="1"/>
        </xdr:cNvPicPr>
      </xdr:nvPicPr>
      <xdr:blipFill rotWithShape="1"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33" t="12000" r="44000" b="36000"/>
        <a:stretch/>
      </xdr:blipFill>
      <xdr:spPr>
        <a:xfrm rot="5400000">
          <a:off x="4724398" y="109032676"/>
          <a:ext cx="257178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210</xdr:row>
      <xdr:rowOff>161925</xdr:rowOff>
    </xdr:from>
    <xdr:to>
      <xdr:col>3</xdr:col>
      <xdr:colOff>914400</xdr:colOff>
      <xdr:row>210</xdr:row>
      <xdr:rowOff>419105</xdr:rowOff>
    </xdr:to>
    <xdr:pic>
      <xdr:nvPicPr>
        <xdr:cNvPr id="192" name="Рисунок 191"/>
        <xdr:cNvPicPr>
          <a:picLocks noChangeAspect="1"/>
        </xdr:cNvPicPr>
      </xdr:nvPicPr>
      <xdr:blipFill rotWithShape="1"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6" t="15999" r="43000" b="35667"/>
        <a:stretch/>
      </xdr:blipFill>
      <xdr:spPr>
        <a:xfrm rot="5400000">
          <a:off x="4676773" y="109642278"/>
          <a:ext cx="257180" cy="695324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323843</xdr:colOff>
      <xdr:row>212</xdr:row>
      <xdr:rowOff>190501</xdr:rowOff>
    </xdr:from>
    <xdr:to>
      <xdr:col>3</xdr:col>
      <xdr:colOff>914398</xdr:colOff>
      <xdr:row>212</xdr:row>
      <xdr:rowOff>438150</xdr:rowOff>
    </xdr:to>
    <xdr:pic>
      <xdr:nvPicPr>
        <xdr:cNvPr id="193" name="Рисунок 192"/>
        <xdr:cNvPicPr>
          <a:picLocks noChangeAspect="1"/>
        </xdr:cNvPicPr>
      </xdr:nvPicPr>
      <xdr:blipFill rotWithShape="1"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5000" r="39375" b="36563"/>
        <a:stretch/>
      </xdr:blipFill>
      <xdr:spPr>
        <a:xfrm rot="5400000">
          <a:off x="4733921" y="110851948"/>
          <a:ext cx="247649" cy="59055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213</xdr:row>
      <xdr:rowOff>209550</xdr:rowOff>
    </xdr:from>
    <xdr:to>
      <xdr:col>3</xdr:col>
      <xdr:colOff>904880</xdr:colOff>
      <xdr:row>213</xdr:row>
      <xdr:rowOff>457199</xdr:rowOff>
    </xdr:to>
    <xdr:pic>
      <xdr:nvPicPr>
        <xdr:cNvPr id="195" name="Рисунок 194"/>
        <xdr:cNvPicPr>
          <a:picLocks noChangeAspect="1"/>
        </xdr:cNvPicPr>
      </xdr:nvPicPr>
      <xdr:blipFill rotWithShape="1"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5000" r="39375" b="36563"/>
        <a:stretch/>
      </xdr:blipFill>
      <xdr:spPr>
        <a:xfrm rot="5400000">
          <a:off x="4724403" y="111528222"/>
          <a:ext cx="247649" cy="59055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333374</xdr:colOff>
      <xdr:row>215</xdr:row>
      <xdr:rowOff>171452</xdr:rowOff>
    </xdr:from>
    <xdr:to>
      <xdr:col>3</xdr:col>
      <xdr:colOff>1009649</xdr:colOff>
      <xdr:row>215</xdr:row>
      <xdr:rowOff>514354</xdr:rowOff>
    </xdr:to>
    <xdr:pic>
      <xdr:nvPicPr>
        <xdr:cNvPr id="196" name="Рисунок 195"/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5000" r="39375" b="36563"/>
        <a:stretch/>
      </xdr:blipFill>
      <xdr:spPr>
        <a:xfrm rot="5400000">
          <a:off x="4738686" y="112809340"/>
          <a:ext cx="342902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323848</xdr:colOff>
      <xdr:row>214</xdr:row>
      <xdr:rowOff>161927</xdr:rowOff>
    </xdr:from>
    <xdr:to>
      <xdr:col>3</xdr:col>
      <xdr:colOff>914400</xdr:colOff>
      <xdr:row>214</xdr:row>
      <xdr:rowOff>447679</xdr:rowOff>
    </xdr:to>
    <xdr:pic>
      <xdr:nvPicPr>
        <xdr:cNvPr id="197" name="Рисунок 196"/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76" t="15918" r="39592" b="35102"/>
        <a:stretch/>
      </xdr:blipFill>
      <xdr:spPr>
        <a:xfrm rot="5400000">
          <a:off x="4714873" y="112156877"/>
          <a:ext cx="285752" cy="59055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216</xdr:row>
      <xdr:rowOff>142875</xdr:rowOff>
    </xdr:from>
    <xdr:to>
      <xdr:col>3</xdr:col>
      <xdr:colOff>971550</xdr:colOff>
      <xdr:row>216</xdr:row>
      <xdr:rowOff>495300</xdr:rowOff>
    </xdr:to>
    <xdr:pic>
      <xdr:nvPicPr>
        <xdr:cNvPr id="198" name="Рисунок 197"/>
        <xdr:cNvPicPr>
          <a:picLocks noChangeAspect="1"/>
        </xdr:cNvPicPr>
      </xdr:nvPicPr>
      <xdr:blipFill rotWithShape="1"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76" t="15918" r="39592" b="35102"/>
        <a:stretch/>
      </xdr:blipFill>
      <xdr:spPr>
        <a:xfrm rot="5400000">
          <a:off x="4691062" y="113437988"/>
          <a:ext cx="35242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323846</xdr:colOff>
      <xdr:row>217</xdr:row>
      <xdr:rowOff>152400</xdr:rowOff>
    </xdr:from>
    <xdr:to>
      <xdr:col>3</xdr:col>
      <xdr:colOff>1066799</xdr:colOff>
      <xdr:row>217</xdr:row>
      <xdr:rowOff>533400</xdr:rowOff>
    </xdr:to>
    <xdr:pic>
      <xdr:nvPicPr>
        <xdr:cNvPr id="199" name="Рисунок 198"/>
        <xdr:cNvPicPr>
          <a:picLocks noChangeAspect="1"/>
        </xdr:cNvPicPr>
      </xdr:nvPicPr>
      <xdr:blipFill rotWithShape="1"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9" t="12450" r="37751" b="36144"/>
        <a:stretch/>
      </xdr:blipFill>
      <xdr:spPr>
        <a:xfrm rot="5400000">
          <a:off x="4743448" y="114090448"/>
          <a:ext cx="381000" cy="7429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219</xdr:row>
      <xdr:rowOff>28578</xdr:rowOff>
    </xdr:from>
    <xdr:to>
      <xdr:col>3</xdr:col>
      <xdr:colOff>1095375</xdr:colOff>
      <xdr:row>219</xdr:row>
      <xdr:rowOff>333380</xdr:rowOff>
    </xdr:to>
    <xdr:pic>
      <xdr:nvPicPr>
        <xdr:cNvPr id="200" name="Рисунок 199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29161" y="114866741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180974</xdr:colOff>
      <xdr:row>219</xdr:row>
      <xdr:rowOff>38103</xdr:rowOff>
    </xdr:from>
    <xdr:to>
      <xdr:col>3</xdr:col>
      <xdr:colOff>1085850</xdr:colOff>
      <xdr:row>219</xdr:row>
      <xdr:rowOff>342905</xdr:rowOff>
    </xdr:to>
    <xdr:pic>
      <xdr:nvPicPr>
        <xdr:cNvPr id="201" name="Рисунок 200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6" y="114876266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221</xdr:row>
      <xdr:rowOff>38100</xdr:rowOff>
    </xdr:from>
    <xdr:to>
      <xdr:col>3</xdr:col>
      <xdr:colOff>1085851</xdr:colOff>
      <xdr:row>221</xdr:row>
      <xdr:rowOff>342902</xdr:rowOff>
    </xdr:to>
    <xdr:pic>
      <xdr:nvPicPr>
        <xdr:cNvPr id="202" name="Рисунок 201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7" y="115600163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224</xdr:row>
      <xdr:rowOff>28575</xdr:rowOff>
    </xdr:from>
    <xdr:to>
      <xdr:col>3</xdr:col>
      <xdr:colOff>1047751</xdr:colOff>
      <xdr:row>224</xdr:row>
      <xdr:rowOff>333377</xdr:rowOff>
    </xdr:to>
    <xdr:pic>
      <xdr:nvPicPr>
        <xdr:cNvPr id="203" name="Рисунок 202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1667648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228</xdr:row>
      <xdr:rowOff>47625</xdr:rowOff>
    </xdr:from>
    <xdr:to>
      <xdr:col>3</xdr:col>
      <xdr:colOff>1019176</xdr:colOff>
      <xdr:row>228</xdr:row>
      <xdr:rowOff>352427</xdr:rowOff>
    </xdr:to>
    <xdr:pic>
      <xdr:nvPicPr>
        <xdr:cNvPr id="204" name="Рисунок 203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52962" y="1181433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231</xdr:row>
      <xdr:rowOff>28575</xdr:rowOff>
    </xdr:from>
    <xdr:to>
      <xdr:col>3</xdr:col>
      <xdr:colOff>1000126</xdr:colOff>
      <xdr:row>231</xdr:row>
      <xdr:rowOff>333377</xdr:rowOff>
    </xdr:to>
    <xdr:pic>
      <xdr:nvPicPr>
        <xdr:cNvPr id="205" name="Рисунок 204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33912" y="1192101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235</xdr:row>
      <xdr:rowOff>66675</xdr:rowOff>
    </xdr:from>
    <xdr:to>
      <xdr:col>3</xdr:col>
      <xdr:colOff>1085851</xdr:colOff>
      <xdr:row>235</xdr:row>
      <xdr:rowOff>371477</xdr:rowOff>
    </xdr:to>
    <xdr:pic>
      <xdr:nvPicPr>
        <xdr:cNvPr id="207" name="Рисунок 206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7" y="120953213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238</xdr:row>
      <xdr:rowOff>66675</xdr:rowOff>
    </xdr:from>
    <xdr:to>
      <xdr:col>3</xdr:col>
      <xdr:colOff>1047751</xdr:colOff>
      <xdr:row>238</xdr:row>
      <xdr:rowOff>371477</xdr:rowOff>
    </xdr:to>
    <xdr:pic>
      <xdr:nvPicPr>
        <xdr:cNvPr id="208" name="Рисунок 207"/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221819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220</xdr:row>
      <xdr:rowOff>76204</xdr:rowOff>
    </xdr:from>
    <xdr:to>
      <xdr:col>3</xdr:col>
      <xdr:colOff>1076325</xdr:colOff>
      <xdr:row>220</xdr:row>
      <xdr:rowOff>276225</xdr:rowOff>
    </xdr:to>
    <xdr:pic>
      <xdr:nvPicPr>
        <xdr:cNvPr id="209" name="Рисунок 208"/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48214" y="115209640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223</xdr:row>
      <xdr:rowOff>76201</xdr:rowOff>
    </xdr:from>
    <xdr:to>
      <xdr:col>3</xdr:col>
      <xdr:colOff>1085850</xdr:colOff>
      <xdr:row>223</xdr:row>
      <xdr:rowOff>276222</xdr:rowOff>
    </xdr:to>
    <xdr:pic>
      <xdr:nvPicPr>
        <xdr:cNvPr id="210" name="Рисунок 209"/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57739" y="116295487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227</xdr:row>
      <xdr:rowOff>85726</xdr:rowOff>
    </xdr:from>
    <xdr:to>
      <xdr:col>3</xdr:col>
      <xdr:colOff>1038225</xdr:colOff>
      <xdr:row>227</xdr:row>
      <xdr:rowOff>285747</xdr:rowOff>
    </xdr:to>
    <xdr:pic>
      <xdr:nvPicPr>
        <xdr:cNvPr id="211" name="Рисунок 210"/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10114" y="11775281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234</xdr:row>
      <xdr:rowOff>104776</xdr:rowOff>
    </xdr:from>
    <xdr:to>
      <xdr:col>3</xdr:col>
      <xdr:colOff>1104900</xdr:colOff>
      <xdr:row>234</xdr:row>
      <xdr:rowOff>304797</xdr:rowOff>
    </xdr:to>
    <xdr:pic>
      <xdr:nvPicPr>
        <xdr:cNvPr id="212" name="Рисунок 211"/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76789" y="12051506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161923</xdr:colOff>
      <xdr:row>222</xdr:row>
      <xdr:rowOff>66676</xdr:rowOff>
    </xdr:from>
    <xdr:to>
      <xdr:col>3</xdr:col>
      <xdr:colOff>1123948</xdr:colOff>
      <xdr:row>222</xdr:row>
      <xdr:rowOff>342908</xdr:rowOff>
    </xdr:to>
    <xdr:pic>
      <xdr:nvPicPr>
        <xdr:cNvPr id="213" name="Рисунок 212"/>
        <xdr:cNvPicPr>
          <a:picLocks noChangeAspect="1"/>
        </xdr:cNvPicPr>
      </xdr:nvPicPr>
      <xdr:blipFill rotWithShape="1"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743445" y="11594782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225</xdr:row>
      <xdr:rowOff>57151</xdr:rowOff>
    </xdr:from>
    <xdr:to>
      <xdr:col>3</xdr:col>
      <xdr:colOff>1114424</xdr:colOff>
      <xdr:row>225</xdr:row>
      <xdr:rowOff>333383</xdr:rowOff>
    </xdr:to>
    <xdr:pic>
      <xdr:nvPicPr>
        <xdr:cNvPr id="214" name="Рисунок 213"/>
        <xdr:cNvPicPr>
          <a:picLocks noChangeAspect="1"/>
        </xdr:cNvPicPr>
      </xdr:nvPicPr>
      <xdr:blipFill rotWithShape="1"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738684" y="117028917"/>
          <a:ext cx="276232" cy="952499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229</xdr:row>
      <xdr:rowOff>66676</xdr:rowOff>
    </xdr:from>
    <xdr:to>
      <xdr:col>3</xdr:col>
      <xdr:colOff>1066800</xdr:colOff>
      <xdr:row>229</xdr:row>
      <xdr:rowOff>342908</xdr:rowOff>
    </xdr:to>
    <xdr:pic>
      <xdr:nvPicPr>
        <xdr:cNvPr id="215" name="Рисунок 214"/>
        <xdr:cNvPicPr>
          <a:picLocks noChangeAspect="1"/>
        </xdr:cNvPicPr>
      </xdr:nvPicPr>
      <xdr:blipFill rotWithShape="1"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848147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232</xdr:row>
      <xdr:rowOff>152401</xdr:rowOff>
    </xdr:from>
    <xdr:to>
      <xdr:col>3</xdr:col>
      <xdr:colOff>1019175</xdr:colOff>
      <xdr:row>232</xdr:row>
      <xdr:rowOff>428633</xdr:rowOff>
    </xdr:to>
    <xdr:pic>
      <xdr:nvPicPr>
        <xdr:cNvPr id="216" name="Рисунок 215"/>
        <xdr:cNvPicPr>
          <a:picLocks noChangeAspect="1"/>
        </xdr:cNvPicPr>
      </xdr:nvPicPr>
      <xdr:blipFill rotWithShape="1"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9700680"/>
          <a:ext cx="276232" cy="8667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236</xdr:row>
      <xdr:rowOff>57151</xdr:rowOff>
    </xdr:from>
    <xdr:to>
      <xdr:col>3</xdr:col>
      <xdr:colOff>1047750</xdr:colOff>
      <xdr:row>236</xdr:row>
      <xdr:rowOff>333383</xdr:rowOff>
    </xdr:to>
    <xdr:pic>
      <xdr:nvPicPr>
        <xdr:cNvPr id="217" name="Рисунок 216"/>
        <xdr:cNvPicPr>
          <a:picLocks noChangeAspect="1"/>
        </xdr:cNvPicPr>
      </xdr:nvPicPr>
      <xdr:blipFill rotWithShape="1"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67247" y="1212532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239</xdr:row>
      <xdr:rowOff>47626</xdr:rowOff>
    </xdr:from>
    <xdr:to>
      <xdr:col>3</xdr:col>
      <xdr:colOff>1066800</xdr:colOff>
      <xdr:row>239</xdr:row>
      <xdr:rowOff>323858</xdr:rowOff>
    </xdr:to>
    <xdr:pic>
      <xdr:nvPicPr>
        <xdr:cNvPr id="218" name="Рисунок 217"/>
        <xdr:cNvPicPr>
          <a:picLocks noChangeAspect="1"/>
        </xdr:cNvPicPr>
      </xdr:nvPicPr>
      <xdr:blipFill rotWithShape="1"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224724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233</xdr:row>
      <xdr:rowOff>76200</xdr:rowOff>
    </xdr:from>
    <xdr:to>
      <xdr:col>3</xdr:col>
      <xdr:colOff>1085850</xdr:colOff>
      <xdr:row>233</xdr:row>
      <xdr:rowOff>381000</xdr:rowOff>
    </xdr:to>
    <xdr:pic>
      <xdr:nvPicPr>
        <xdr:cNvPr id="219" name="Рисунок 218"/>
        <xdr:cNvPicPr>
          <a:picLocks noChangeAspect="1"/>
        </xdr:cNvPicPr>
      </xdr:nvPicPr>
      <xdr:blipFill rotWithShape="1"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007215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230</xdr:row>
      <xdr:rowOff>28575</xdr:rowOff>
    </xdr:from>
    <xdr:to>
      <xdr:col>3</xdr:col>
      <xdr:colOff>1095375</xdr:colOff>
      <xdr:row>230</xdr:row>
      <xdr:rowOff>333375</xdr:rowOff>
    </xdr:to>
    <xdr:pic>
      <xdr:nvPicPr>
        <xdr:cNvPr id="220" name="Рисунок 219"/>
        <xdr:cNvPicPr>
          <a:picLocks noChangeAspect="1"/>
        </xdr:cNvPicPr>
      </xdr:nvPicPr>
      <xdr:blipFill rotWithShape="1"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14875" y="11883390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226</xdr:row>
      <xdr:rowOff>38100</xdr:rowOff>
    </xdr:from>
    <xdr:to>
      <xdr:col>3</xdr:col>
      <xdr:colOff>1076325</xdr:colOff>
      <xdr:row>226</xdr:row>
      <xdr:rowOff>342900</xdr:rowOff>
    </xdr:to>
    <xdr:pic>
      <xdr:nvPicPr>
        <xdr:cNvPr id="221" name="Рисунок 220"/>
        <xdr:cNvPicPr>
          <a:picLocks noChangeAspect="1"/>
        </xdr:cNvPicPr>
      </xdr:nvPicPr>
      <xdr:blipFill rotWithShape="1"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695825" y="117395625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237</xdr:row>
      <xdr:rowOff>85725</xdr:rowOff>
    </xdr:from>
    <xdr:to>
      <xdr:col>3</xdr:col>
      <xdr:colOff>1085850</xdr:colOff>
      <xdr:row>237</xdr:row>
      <xdr:rowOff>390525</xdr:rowOff>
    </xdr:to>
    <xdr:pic>
      <xdr:nvPicPr>
        <xdr:cNvPr id="222" name="Рисунок 221"/>
        <xdr:cNvPicPr>
          <a:picLocks noChangeAspect="1"/>
        </xdr:cNvPicPr>
      </xdr:nvPicPr>
      <xdr:blipFill rotWithShape="1"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1719975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209547</xdr:colOff>
      <xdr:row>241</xdr:row>
      <xdr:rowOff>123825</xdr:rowOff>
    </xdr:from>
    <xdr:to>
      <xdr:col>3</xdr:col>
      <xdr:colOff>1057274</xdr:colOff>
      <xdr:row>241</xdr:row>
      <xdr:rowOff>361950</xdr:rowOff>
    </xdr:to>
    <xdr:pic>
      <xdr:nvPicPr>
        <xdr:cNvPr id="223" name="Рисунок 222"/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52973" y="123405899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242</xdr:row>
      <xdr:rowOff>104775</xdr:rowOff>
    </xdr:from>
    <xdr:to>
      <xdr:col>3</xdr:col>
      <xdr:colOff>1076327</xdr:colOff>
      <xdr:row>242</xdr:row>
      <xdr:rowOff>342900</xdr:rowOff>
    </xdr:to>
    <xdr:pic>
      <xdr:nvPicPr>
        <xdr:cNvPr id="224" name="Рисунок 223"/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72026" y="1237964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244</xdr:row>
      <xdr:rowOff>114300</xdr:rowOff>
    </xdr:from>
    <xdr:to>
      <xdr:col>3</xdr:col>
      <xdr:colOff>1047752</xdr:colOff>
      <xdr:row>244</xdr:row>
      <xdr:rowOff>352425</xdr:rowOff>
    </xdr:to>
    <xdr:pic>
      <xdr:nvPicPr>
        <xdr:cNvPr id="225" name="Рисунок 224"/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43451" y="124625099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246</xdr:row>
      <xdr:rowOff>104775</xdr:rowOff>
    </xdr:from>
    <xdr:to>
      <xdr:col>3</xdr:col>
      <xdr:colOff>1019177</xdr:colOff>
      <xdr:row>246</xdr:row>
      <xdr:rowOff>342900</xdr:rowOff>
    </xdr:to>
    <xdr:pic>
      <xdr:nvPicPr>
        <xdr:cNvPr id="226" name="Рисунок 225"/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14876" y="1254347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243</xdr:row>
      <xdr:rowOff>114303</xdr:rowOff>
    </xdr:from>
    <xdr:to>
      <xdr:col>3</xdr:col>
      <xdr:colOff>1019175</xdr:colOff>
      <xdr:row>243</xdr:row>
      <xdr:rowOff>371478</xdr:rowOff>
    </xdr:to>
    <xdr:pic>
      <xdr:nvPicPr>
        <xdr:cNvPr id="227" name="Рисунок 226"/>
        <xdr:cNvPicPr>
          <a:picLocks noChangeAspect="1"/>
        </xdr:cNvPicPr>
      </xdr:nvPicPr>
      <xdr:blipFill rotWithShape="1"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719637" y="124239341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245</xdr:row>
      <xdr:rowOff>85726</xdr:rowOff>
    </xdr:from>
    <xdr:to>
      <xdr:col>3</xdr:col>
      <xdr:colOff>990600</xdr:colOff>
      <xdr:row>245</xdr:row>
      <xdr:rowOff>342901</xdr:rowOff>
    </xdr:to>
    <xdr:pic>
      <xdr:nvPicPr>
        <xdr:cNvPr id="228" name="Рисунок 227"/>
        <xdr:cNvPicPr>
          <a:picLocks noChangeAspect="1"/>
        </xdr:cNvPicPr>
      </xdr:nvPicPr>
      <xdr:blipFill rotWithShape="1"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691062" y="125029914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161923</xdr:colOff>
      <xdr:row>257</xdr:row>
      <xdr:rowOff>28579</xdr:rowOff>
    </xdr:from>
    <xdr:to>
      <xdr:col>3</xdr:col>
      <xdr:colOff>962024</xdr:colOff>
      <xdr:row>257</xdr:row>
      <xdr:rowOff>342907</xdr:rowOff>
    </xdr:to>
    <xdr:pic>
      <xdr:nvPicPr>
        <xdr:cNvPr id="229" name="Рисунок 228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43435" y="129849567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161923</xdr:colOff>
      <xdr:row>256</xdr:row>
      <xdr:rowOff>57155</xdr:rowOff>
    </xdr:from>
    <xdr:to>
      <xdr:col>3</xdr:col>
      <xdr:colOff>990599</xdr:colOff>
      <xdr:row>256</xdr:row>
      <xdr:rowOff>295278</xdr:rowOff>
    </xdr:to>
    <xdr:pic>
      <xdr:nvPicPr>
        <xdr:cNvPr id="231" name="Рисунок 230"/>
        <xdr:cNvPicPr>
          <a:picLocks noChangeAspect="1"/>
        </xdr:cNvPicPr>
      </xdr:nvPicPr>
      <xdr:blipFill rotWithShape="1"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50" t="31750" r="44724" b="29789"/>
        <a:stretch/>
      </xdr:blipFill>
      <xdr:spPr>
        <a:xfrm rot="5400000">
          <a:off x="4695824" y="129463804"/>
          <a:ext cx="238123" cy="828676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258</xdr:row>
      <xdr:rowOff>38101</xdr:rowOff>
    </xdr:from>
    <xdr:to>
      <xdr:col>3</xdr:col>
      <xdr:colOff>952501</xdr:colOff>
      <xdr:row>258</xdr:row>
      <xdr:rowOff>333373</xdr:rowOff>
    </xdr:to>
    <xdr:pic>
      <xdr:nvPicPr>
        <xdr:cNvPr id="234" name="Рисунок 233"/>
        <xdr:cNvPicPr>
          <a:picLocks noChangeAspect="1"/>
        </xdr:cNvPicPr>
      </xdr:nvPicPr>
      <xdr:blipFill rotWithShape="1"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50" t="31750" r="44724" b="29789"/>
        <a:stretch/>
      </xdr:blipFill>
      <xdr:spPr>
        <a:xfrm rot="5400000">
          <a:off x="4633915" y="130201986"/>
          <a:ext cx="295272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265</xdr:row>
      <xdr:rowOff>66676</xdr:rowOff>
    </xdr:from>
    <xdr:to>
      <xdr:col>3</xdr:col>
      <xdr:colOff>981076</xdr:colOff>
      <xdr:row>265</xdr:row>
      <xdr:rowOff>361948</xdr:rowOff>
    </xdr:to>
    <xdr:pic>
      <xdr:nvPicPr>
        <xdr:cNvPr id="235" name="Рисунок 234"/>
        <xdr:cNvPicPr>
          <a:picLocks noChangeAspect="1"/>
        </xdr:cNvPicPr>
      </xdr:nvPicPr>
      <xdr:blipFill rotWithShape="1"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50" t="31750" r="44724" b="29789"/>
        <a:stretch/>
      </xdr:blipFill>
      <xdr:spPr>
        <a:xfrm rot="5400000">
          <a:off x="4662490" y="133078536"/>
          <a:ext cx="295272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259</xdr:row>
      <xdr:rowOff>47626</xdr:rowOff>
    </xdr:from>
    <xdr:to>
      <xdr:col>3</xdr:col>
      <xdr:colOff>952501</xdr:colOff>
      <xdr:row>260</xdr:row>
      <xdr:rowOff>4</xdr:rowOff>
    </xdr:to>
    <xdr:pic>
      <xdr:nvPicPr>
        <xdr:cNvPr id="236" name="Рисунок 235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33912" y="130592514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262</xdr:row>
      <xdr:rowOff>57151</xdr:rowOff>
    </xdr:from>
    <xdr:to>
      <xdr:col>3</xdr:col>
      <xdr:colOff>952501</xdr:colOff>
      <xdr:row>262</xdr:row>
      <xdr:rowOff>371479</xdr:rowOff>
    </xdr:to>
    <xdr:pic>
      <xdr:nvPicPr>
        <xdr:cNvPr id="237" name="Рисунок 236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33912" y="1318021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266</xdr:row>
      <xdr:rowOff>76201</xdr:rowOff>
    </xdr:from>
    <xdr:to>
      <xdr:col>3</xdr:col>
      <xdr:colOff>942976</xdr:colOff>
      <xdr:row>266</xdr:row>
      <xdr:rowOff>390529</xdr:rowOff>
    </xdr:to>
    <xdr:pic>
      <xdr:nvPicPr>
        <xdr:cNvPr id="238" name="Рисунок 237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24387" y="13353573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269</xdr:row>
      <xdr:rowOff>66676</xdr:rowOff>
    </xdr:from>
    <xdr:to>
      <xdr:col>3</xdr:col>
      <xdr:colOff>981076</xdr:colOff>
      <xdr:row>269</xdr:row>
      <xdr:rowOff>381004</xdr:rowOff>
    </xdr:to>
    <xdr:pic>
      <xdr:nvPicPr>
        <xdr:cNvPr id="239" name="Рисунок 238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62487" y="1348120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272</xdr:row>
      <xdr:rowOff>47626</xdr:rowOff>
    </xdr:from>
    <xdr:to>
      <xdr:col>3</xdr:col>
      <xdr:colOff>933451</xdr:colOff>
      <xdr:row>272</xdr:row>
      <xdr:rowOff>361954</xdr:rowOff>
    </xdr:to>
    <xdr:pic>
      <xdr:nvPicPr>
        <xdr:cNvPr id="240" name="Рисунок 239"/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14862" y="136078914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152396</xdr:colOff>
      <xdr:row>260</xdr:row>
      <xdr:rowOff>38100</xdr:rowOff>
    </xdr:from>
    <xdr:to>
      <xdr:col>3</xdr:col>
      <xdr:colOff>933449</xdr:colOff>
      <xdr:row>260</xdr:row>
      <xdr:rowOff>381001</xdr:rowOff>
    </xdr:to>
    <xdr:pic>
      <xdr:nvPicPr>
        <xdr:cNvPr id="241" name="Рисунок 240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10097" y="1309687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263</xdr:row>
      <xdr:rowOff>66675</xdr:rowOff>
    </xdr:from>
    <xdr:to>
      <xdr:col>3</xdr:col>
      <xdr:colOff>914403</xdr:colOff>
      <xdr:row>263</xdr:row>
      <xdr:rowOff>409576</xdr:rowOff>
    </xdr:to>
    <xdr:pic>
      <xdr:nvPicPr>
        <xdr:cNvPr id="242" name="Рисунок 241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591051" y="1322641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267</xdr:row>
      <xdr:rowOff>28575</xdr:rowOff>
    </xdr:from>
    <xdr:to>
      <xdr:col>3</xdr:col>
      <xdr:colOff>962028</xdr:colOff>
      <xdr:row>267</xdr:row>
      <xdr:rowOff>371476</xdr:rowOff>
    </xdr:to>
    <xdr:pic>
      <xdr:nvPicPr>
        <xdr:cNvPr id="243" name="Рисунок 242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39405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270</xdr:row>
      <xdr:rowOff>47625</xdr:rowOff>
    </xdr:from>
    <xdr:to>
      <xdr:col>3</xdr:col>
      <xdr:colOff>962028</xdr:colOff>
      <xdr:row>270</xdr:row>
      <xdr:rowOff>390526</xdr:rowOff>
    </xdr:to>
    <xdr:pic>
      <xdr:nvPicPr>
        <xdr:cNvPr id="244" name="Рисунок 243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52454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273</xdr:row>
      <xdr:rowOff>57150</xdr:rowOff>
    </xdr:from>
    <xdr:to>
      <xdr:col>3</xdr:col>
      <xdr:colOff>933453</xdr:colOff>
      <xdr:row>273</xdr:row>
      <xdr:rowOff>400051</xdr:rowOff>
    </xdr:to>
    <xdr:pic>
      <xdr:nvPicPr>
        <xdr:cNvPr id="245" name="Рисунок 244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10101" y="1365408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274</xdr:row>
      <xdr:rowOff>47625</xdr:rowOff>
    </xdr:from>
    <xdr:to>
      <xdr:col>3</xdr:col>
      <xdr:colOff>971553</xdr:colOff>
      <xdr:row>274</xdr:row>
      <xdr:rowOff>390526</xdr:rowOff>
    </xdr:to>
    <xdr:pic>
      <xdr:nvPicPr>
        <xdr:cNvPr id="246" name="Рисунок 245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48201" y="1369599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275</xdr:row>
      <xdr:rowOff>38100</xdr:rowOff>
    </xdr:from>
    <xdr:to>
      <xdr:col>3</xdr:col>
      <xdr:colOff>971553</xdr:colOff>
      <xdr:row>275</xdr:row>
      <xdr:rowOff>381001</xdr:rowOff>
    </xdr:to>
    <xdr:pic>
      <xdr:nvPicPr>
        <xdr:cNvPr id="247" name="Рисунок 246"/>
        <xdr:cNvPicPr>
          <a:picLocks noChangeAspect="1"/>
        </xdr:cNvPicPr>
      </xdr:nvPicPr>
      <xdr:blipFill rotWithShape="1"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48201" y="1373790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190496</xdr:colOff>
      <xdr:row>261</xdr:row>
      <xdr:rowOff>19054</xdr:rowOff>
    </xdr:from>
    <xdr:to>
      <xdr:col>3</xdr:col>
      <xdr:colOff>895349</xdr:colOff>
      <xdr:row>261</xdr:row>
      <xdr:rowOff>381007</xdr:rowOff>
    </xdr:to>
    <xdr:pic>
      <xdr:nvPicPr>
        <xdr:cNvPr id="248" name="Рисунок 247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00571" y="131406904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264</xdr:row>
      <xdr:rowOff>28575</xdr:rowOff>
    </xdr:from>
    <xdr:to>
      <xdr:col>3</xdr:col>
      <xdr:colOff>866778</xdr:colOff>
      <xdr:row>264</xdr:row>
      <xdr:rowOff>390528</xdr:rowOff>
    </xdr:to>
    <xdr:pic>
      <xdr:nvPicPr>
        <xdr:cNvPr id="249" name="Рисунок 248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572000" y="1327023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268</xdr:row>
      <xdr:rowOff>28575</xdr:rowOff>
    </xdr:from>
    <xdr:to>
      <xdr:col>3</xdr:col>
      <xdr:colOff>923928</xdr:colOff>
      <xdr:row>268</xdr:row>
      <xdr:rowOff>390528</xdr:rowOff>
    </xdr:to>
    <xdr:pic>
      <xdr:nvPicPr>
        <xdr:cNvPr id="250" name="Рисунок 249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29150" y="1344168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271</xdr:row>
      <xdr:rowOff>28575</xdr:rowOff>
    </xdr:from>
    <xdr:to>
      <xdr:col>3</xdr:col>
      <xdr:colOff>904878</xdr:colOff>
      <xdr:row>271</xdr:row>
      <xdr:rowOff>390528</xdr:rowOff>
    </xdr:to>
    <xdr:pic>
      <xdr:nvPicPr>
        <xdr:cNvPr id="251" name="Рисунок 250"/>
        <xdr:cNvPicPr>
          <a:picLocks noChangeAspect="1"/>
        </xdr:cNvPicPr>
      </xdr:nvPicPr>
      <xdr:blipFill rotWithShape="1"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10100" y="135702675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248</xdr:row>
      <xdr:rowOff>57155</xdr:rowOff>
    </xdr:from>
    <xdr:to>
      <xdr:col>3</xdr:col>
      <xdr:colOff>1104900</xdr:colOff>
      <xdr:row>248</xdr:row>
      <xdr:rowOff>314328</xdr:rowOff>
    </xdr:to>
    <xdr:pic>
      <xdr:nvPicPr>
        <xdr:cNvPr id="252" name="Рисунок 251"/>
        <xdr:cNvPicPr>
          <a:picLocks noChangeAspect="1"/>
        </xdr:cNvPicPr>
      </xdr:nvPicPr>
      <xdr:blipFill rotWithShape="1"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62500" y="1261395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180973</xdr:colOff>
      <xdr:row>248</xdr:row>
      <xdr:rowOff>57155</xdr:rowOff>
    </xdr:from>
    <xdr:to>
      <xdr:col>3</xdr:col>
      <xdr:colOff>1085850</xdr:colOff>
      <xdr:row>248</xdr:row>
      <xdr:rowOff>314328</xdr:rowOff>
    </xdr:to>
    <xdr:pic>
      <xdr:nvPicPr>
        <xdr:cNvPr id="253" name="Рисунок 252"/>
        <xdr:cNvPicPr>
          <a:picLocks noChangeAspect="1"/>
        </xdr:cNvPicPr>
      </xdr:nvPicPr>
      <xdr:blipFill rotWithShape="1"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43450" y="1261395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252</xdr:row>
      <xdr:rowOff>133350</xdr:rowOff>
    </xdr:from>
    <xdr:to>
      <xdr:col>3</xdr:col>
      <xdr:colOff>1066802</xdr:colOff>
      <xdr:row>252</xdr:row>
      <xdr:rowOff>390523</xdr:rowOff>
    </xdr:to>
    <xdr:pic>
      <xdr:nvPicPr>
        <xdr:cNvPr id="254" name="Рисунок 253"/>
        <xdr:cNvPicPr>
          <a:picLocks noChangeAspect="1"/>
        </xdr:cNvPicPr>
      </xdr:nvPicPr>
      <xdr:blipFill rotWithShape="1"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24402" y="127663573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161922</xdr:colOff>
      <xdr:row>250</xdr:row>
      <xdr:rowOff>57151</xdr:rowOff>
    </xdr:from>
    <xdr:to>
      <xdr:col>3</xdr:col>
      <xdr:colOff>1095375</xdr:colOff>
      <xdr:row>250</xdr:row>
      <xdr:rowOff>314329</xdr:rowOff>
    </xdr:to>
    <xdr:pic>
      <xdr:nvPicPr>
        <xdr:cNvPr id="255" name="Рисунок 254"/>
        <xdr:cNvPicPr>
          <a:picLocks noChangeAspect="1"/>
        </xdr:cNvPicPr>
      </xdr:nvPicPr>
      <xdr:blipFill rotWithShape="1"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r="38075" b="41475"/>
        <a:stretch/>
      </xdr:blipFill>
      <xdr:spPr>
        <a:xfrm rot="5400000">
          <a:off x="4738685" y="126849188"/>
          <a:ext cx="257178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254</xdr:row>
      <xdr:rowOff>66676</xdr:rowOff>
    </xdr:from>
    <xdr:to>
      <xdr:col>3</xdr:col>
      <xdr:colOff>1047753</xdr:colOff>
      <xdr:row>254</xdr:row>
      <xdr:rowOff>381004</xdr:rowOff>
    </xdr:to>
    <xdr:pic>
      <xdr:nvPicPr>
        <xdr:cNvPr id="256" name="Рисунок 255"/>
        <xdr:cNvPicPr>
          <a:picLocks noChangeAspect="1"/>
        </xdr:cNvPicPr>
      </xdr:nvPicPr>
      <xdr:blipFill rotWithShape="1"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r="38075" b="41475"/>
        <a:stretch/>
      </xdr:blipFill>
      <xdr:spPr>
        <a:xfrm rot="5400000">
          <a:off x="4662488" y="128601788"/>
          <a:ext cx="314328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249</xdr:row>
      <xdr:rowOff>19050</xdr:rowOff>
    </xdr:from>
    <xdr:to>
      <xdr:col>3</xdr:col>
      <xdr:colOff>1019175</xdr:colOff>
      <xdr:row>249</xdr:row>
      <xdr:rowOff>295275</xdr:rowOff>
    </xdr:to>
    <xdr:pic>
      <xdr:nvPicPr>
        <xdr:cNvPr id="257" name="Рисунок 256"/>
        <xdr:cNvPicPr>
          <a:picLocks noChangeAspect="1"/>
        </xdr:cNvPicPr>
      </xdr:nvPicPr>
      <xdr:blipFill rotWithShape="1"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5824" y="126501525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251</xdr:row>
      <xdr:rowOff>9526</xdr:rowOff>
    </xdr:from>
    <xdr:to>
      <xdr:col>3</xdr:col>
      <xdr:colOff>1019176</xdr:colOff>
      <xdr:row>251</xdr:row>
      <xdr:rowOff>285751</xdr:rowOff>
    </xdr:to>
    <xdr:pic>
      <xdr:nvPicPr>
        <xdr:cNvPr id="258" name="Рисунок 257"/>
        <xdr:cNvPicPr>
          <a:picLocks noChangeAspect="1"/>
        </xdr:cNvPicPr>
      </xdr:nvPicPr>
      <xdr:blipFill rotWithShape="1"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5825" y="127215901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253</xdr:row>
      <xdr:rowOff>95255</xdr:rowOff>
    </xdr:from>
    <xdr:to>
      <xdr:col>3</xdr:col>
      <xdr:colOff>1019176</xdr:colOff>
      <xdr:row>253</xdr:row>
      <xdr:rowOff>381004</xdr:rowOff>
    </xdr:to>
    <xdr:pic>
      <xdr:nvPicPr>
        <xdr:cNvPr id="259" name="Рисунок 258"/>
        <xdr:cNvPicPr>
          <a:picLocks noChangeAspect="1"/>
        </xdr:cNvPicPr>
      </xdr:nvPicPr>
      <xdr:blipFill rotWithShape="1"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1063" y="128163642"/>
          <a:ext cx="285749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277</xdr:row>
      <xdr:rowOff>76200</xdr:rowOff>
    </xdr:from>
    <xdr:to>
      <xdr:col>3</xdr:col>
      <xdr:colOff>981075</xdr:colOff>
      <xdr:row>277</xdr:row>
      <xdr:rowOff>428629</xdr:rowOff>
    </xdr:to>
    <xdr:pic>
      <xdr:nvPicPr>
        <xdr:cNvPr id="260" name="Рисунок 259"/>
        <xdr:cNvPicPr>
          <a:picLocks noChangeAspect="1"/>
        </xdr:cNvPicPr>
      </xdr:nvPicPr>
      <xdr:blipFill rotWithShape="1"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00" t="13500" r="38000" b="23500"/>
        <a:stretch/>
      </xdr:blipFill>
      <xdr:spPr>
        <a:xfrm rot="5400000">
          <a:off x="4652960" y="138212515"/>
          <a:ext cx="352429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279</xdr:row>
      <xdr:rowOff>85730</xdr:rowOff>
    </xdr:from>
    <xdr:to>
      <xdr:col>3</xdr:col>
      <xdr:colOff>952499</xdr:colOff>
      <xdr:row>279</xdr:row>
      <xdr:rowOff>495305</xdr:rowOff>
    </xdr:to>
    <xdr:pic>
      <xdr:nvPicPr>
        <xdr:cNvPr id="261" name="Рисунок 260"/>
        <xdr:cNvPicPr>
          <a:picLocks noChangeAspect="1"/>
        </xdr:cNvPicPr>
      </xdr:nvPicPr>
      <xdr:blipFill rotWithShape="1"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00" t="13500" r="38000" b="23500"/>
        <a:stretch/>
      </xdr:blipFill>
      <xdr:spPr>
        <a:xfrm rot="5400000">
          <a:off x="4610099" y="139312655"/>
          <a:ext cx="409575" cy="75247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278</xdr:row>
      <xdr:rowOff>95255</xdr:rowOff>
    </xdr:from>
    <xdr:to>
      <xdr:col>3</xdr:col>
      <xdr:colOff>942974</xdr:colOff>
      <xdr:row>278</xdr:row>
      <xdr:rowOff>400053</xdr:rowOff>
    </xdr:to>
    <xdr:pic>
      <xdr:nvPicPr>
        <xdr:cNvPr id="262" name="Рисунок 261"/>
        <xdr:cNvPicPr>
          <a:picLocks noChangeAspect="1"/>
        </xdr:cNvPicPr>
      </xdr:nvPicPr>
      <xdr:blipFill rotWithShape="1"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93" t="19661" r="39661" b="26440"/>
        <a:stretch/>
      </xdr:blipFill>
      <xdr:spPr>
        <a:xfrm rot="5400000">
          <a:off x="4662488" y="138755441"/>
          <a:ext cx="304798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280</xdr:row>
      <xdr:rowOff>47626</xdr:rowOff>
    </xdr:from>
    <xdr:to>
      <xdr:col>3</xdr:col>
      <xdr:colOff>923925</xdr:colOff>
      <xdr:row>280</xdr:row>
      <xdr:rowOff>419100</xdr:rowOff>
    </xdr:to>
    <xdr:pic>
      <xdr:nvPicPr>
        <xdr:cNvPr id="263" name="Рисунок 262"/>
        <xdr:cNvPicPr>
          <a:picLocks noChangeAspect="1"/>
        </xdr:cNvPicPr>
      </xdr:nvPicPr>
      <xdr:blipFill rotWithShape="1"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93" t="19661" r="39661" b="26440"/>
        <a:stretch/>
      </xdr:blipFill>
      <xdr:spPr>
        <a:xfrm rot="5400000">
          <a:off x="4610101" y="139788900"/>
          <a:ext cx="371474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282</xdr:row>
      <xdr:rowOff>47628</xdr:rowOff>
    </xdr:from>
    <xdr:to>
      <xdr:col>3</xdr:col>
      <xdr:colOff>1047750</xdr:colOff>
      <xdr:row>282</xdr:row>
      <xdr:rowOff>390528</xdr:rowOff>
    </xdr:to>
    <xdr:pic>
      <xdr:nvPicPr>
        <xdr:cNvPr id="264" name="Рисунок 263"/>
        <xdr:cNvPicPr>
          <a:picLocks noChangeAspect="1"/>
        </xdr:cNvPicPr>
      </xdr:nvPicPr>
      <xdr:blipFill rotWithShape="1"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733924" y="140674727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285</xdr:row>
      <xdr:rowOff>38100</xdr:rowOff>
    </xdr:from>
    <xdr:to>
      <xdr:col>3</xdr:col>
      <xdr:colOff>981077</xdr:colOff>
      <xdr:row>285</xdr:row>
      <xdr:rowOff>381000</xdr:rowOff>
    </xdr:to>
    <xdr:pic>
      <xdr:nvPicPr>
        <xdr:cNvPr id="265" name="Рисунок 264"/>
        <xdr:cNvPicPr>
          <a:picLocks noChangeAspect="1"/>
        </xdr:cNvPicPr>
      </xdr:nvPicPr>
      <xdr:blipFill rotWithShape="1"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667251" y="141865349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284</xdr:row>
      <xdr:rowOff>47626</xdr:rowOff>
    </xdr:from>
    <xdr:to>
      <xdr:col>3</xdr:col>
      <xdr:colOff>1019175</xdr:colOff>
      <xdr:row>284</xdr:row>
      <xdr:rowOff>333379</xdr:rowOff>
    </xdr:to>
    <xdr:pic>
      <xdr:nvPicPr>
        <xdr:cNvPr id="266" name="Рисунок 265"/>
        <xdr:cNvPicPr>
          <a:picLocks noChangeAspect="1"/>
        </xdr:cNvPicPr>
      </xdr:nvPicPr>
      <xdr:blipFill rotWithShape="1"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719635" y="141441490"/>
          <a:ext cx="2857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287</xdr:row>
      <xdr:rowOff>76202</xdr:rowOff>
    </xdr:from>
    <xdr:to>
      <xdr:col>3</xdr:col>
      <xdr:colOff>990601</xdr:colOff>
      <xdr:row>287</xdr:row>
      <xdr:rowOff>409583</xdr:rowOff>
    </xdr:to>
    <xdr:pic>
      <xdr:nvPicPr>
        <xdr:cNvPr id="267" name="Рисунок 266"/>
        <xdr:cNvPicPr>
          <a:picLocks noChangeAspect="1"/>
        </xdr:cNvPicPr>
      </xdr:nvPicPr>
      <xdr:blipFill rotWithShape="1"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667247" y="142713080"/>
          <a:ext cx="333381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283</xdr:row>
      <xdr:rowOff>28575</xdr:rowOff>
    </xdr:from>
    <xdr:to>
      <xdr:col>3</xdr:col>
      <xdr:colOff>1009650</xdr:colOff>
      <xdr:row>283</xdr:row>
      <xdr:rowOff>361953</xdr:rowOff>
    </xdr:to>
    <xdr:pic>
      <xdr:nvPicPr>
        <xdr:cNvPr id="268" name="Рисунок 267"/>
        <xdr:cNvPicPr>
          <a:picLocks noChangeAspect="1"/>
        </xdr:cNvPicPr>
      </xdr:nvPicPr>
      <xdr:blipFill rotWithShape="1"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10700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286</xdr:row>
      <xdr:rowOff>38100</xdr:rowOff>
    </xdr:from>
    <xdr:to>
      <xdr:col>3</xdr:col>
      <xdr:colOff>1009650</xdr:colOff>
      <xdr:row>286</xdr:row>
      <xdr:rowOff>371478</xdr:rowOff>
    </xdr:to>
    <xdr:pic>
      <xdr:nvPicPr>
        <xdr:cNvPr id="269" name="Рисунок 268"/>
        <xdr:cNvPicPr>
          <a:picLocks noChangeAspect="1"/>
        </xdr:cNvPicPr>
      </xdr:nvPicPr>
      <xdr:blipFill rotWithShape="1"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22511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289</xdr:row>
      <xdr:rowOff>76200</xdr:rowOff>
    </xdr:from>
    <xdr:to>
      <xdr:col>3</xdr:col>
      <xdr:colOff>1076325</xdr:colOff>
      <xdr:row>289</xdr:row>
      <xdr:rowOff>361954</xdr:rowOff>
    </xdr:to>
    <xdr:pic>
      <xdr:nvPicPr>
        <xdr:cNvPr id="270" name="Рисунок 269"/>
        <xdr:cNvPicPr>
          <a:picLocks noChangeAspect="1"/>
        </xdr:cNvPicPr>
      </xdr:nvPicPr>
      <xdr:blipFill rotWithShape="1"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t="23810" r="39524" b="9524"/>
        <a:stretch/>
      </xdr:blipFill>
      <xdr:spPr>
        <a:xfrm rot="5400000">
          <a:off x="4748210" y="143356014"/>
          <a:ext cx="285754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171446</xdr:colOff>
      <xdr:row>291</xdr:row>
      <xdr:rowOff>76202</xdr:rowOff>
    </xdr:from>
    <xdr:to>
      <xdr:col>3</xdr:col>
      <xdr:colOff>1104899</xdr:colOff>
      <xdr:row>291</xdr:row>
      <xdr:rowOff>352428</xdr:rowOff>
    </xdr:to>
    <xdr:pic>
      <xdr:nvPicPr>
        <xdr:cNvPr id="271" name="Рисунок 270"/>
        <xdr:cNvPicPr>
          <a:picLocks noChangeAspect="1"/>
        </xdr:cNvPicPr>
      </xdr:nvPicPr>
      <xdr:blipFill rotWithShape="1"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738685" y="144022763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293</xdr:row>
      <xdr:rowOff>57151</xdr:rowOff>
    </xdr:from>
    <xdr:to>
      <xdr:col>3</xdr:col>
      <xdr:colOff>1076328</xdr:colOff>
      <xdr:row>293</xdr:row>
      <xdr:rowOff>333377</xdr:rowOff>
    </xdr:to>
    <xdr:pic>
      <xdr:nvPicPr>
        <xdr:cNvPr id="272" name="Рисунок 271"/>
        <xdr:cNvPicPr>
          <a:picLocks noChangeAspect="1"/>
        </xdr:cNvPicPr>
      </xdr:nvPicPr>
      <xdr:blipFill rotWithShape="1"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710114" y="144746662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295</xdr:row>
      <xdr:rowOff>9526</xdr:rowOff>
    </xdr:from>
    <xdr:to>
      <xdr:col>3</xdr:col>
      <xdr:colOff>1047753</xdr:colOff>
      <xdr:row>295</xdr:row>
      <xdr:rowOff>285752</xdr:rowOff>
    </xdr:to>
    <xdr:pic>
      <xdr:nvPicPr>
        <xdr:cNvPr id="273" name="Рисунок 272"/>
        <xdr:cNvPicPr>
          <a:picLocks noChangeAspect="1"/>
        </xdr:cNvPicPr>
      </xdr:nvPicPr>
      <xdr:blipFill rotWithShape="1"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681539" y="145413412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228595</xdr:colOff>
      <xdr:row>290</xdr:row>
      <xdr:rowOff>38102</xdr:rowOff>
    </xdr:from>
    <xdr:to>
      <xdr:col>3</xdr:col>
      <xdr:colOff>1171574</xdr:colOff>
      <xdr:row>290</xdr:row>
      <xdr:rowOff>304802</xdr:rowOff>
    </xdr:to>
    <xdr:pic>
      <xdr:nvPicPr>
        <xdr:cNvPr id="274" name="Рисунок 273"/>
        <xdr:cNvPicPr>
          <a:picLocks noChangeAspect="1"/>
        </xdr:cNvPicPr>
      </xdr:nvPicPr>
      <xdr:blipFill rotWithShape="1"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805360" y="143651287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292</xdr:row>
      <xdr:rowOff>28576</xdr:rowOff>
    </xdr:from>
    <xdr:to>
      <xdr:col>3</xdr:col>
      <xdr:colOff>1114429</xdr:colOff>
      <xdr:row>292</xdr:row>
      <xdr:rowOff>295276</xdr:rowOff>
    </xdr:to>
    <xdr:pic>
      <xdr:nvPicPr>
        <xdr:cNvPr id="275" name="Рисунок 274"/>
        <xdr:cNvPicPr>
          <a:picLocks noChangeAspect="1"/>
        </xdr:cNvPicPr>
      </xdr:nvPicPr>
      <xdr:blipFill rotWithShape="1"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48215" y="144375186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294</xdr:row>
      <xdr:rowOff>19051</xdr:rowOff>
    </xdr:from>
    <xdr:to>
      <xdr:col>3</xdr:col>
      <xdr:colOff>1104904</xdr:colOff>
      <xdr:row>294</xdr:row>
      <xdr:rowOff>285751</xdr:rowOff>
    </xdr:to>
    <xdr:pic>
      <xdr:nvPicPr>
        <xdr:cNvPr id="276" name="Рисунок 275"/>
        <xdr:cNvPicPr>
          <a:picLocks noChangeAspect="1"/>
        </xdr:cNvPicPr>
      </xdr:nvPicPr>
      <xdr:blipFill rotWithShape="1"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38690" y="145099086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297</xdr:row>
      <xdr:rowOff>47627</xdr:rowOff>
    </xdr:from>
    <xdr:to>
      <xdr:col>3</xdr:col>
      <xdr:colOff>885824</xdr:colOff>
      <xdr:row>297</xdr:row>
      <xdr:rowOff>342904</xdr:rowOff>
    </xdr:to>
    <xdr:pic>
      <xdr:nvPicPr>
        <xdr:cNvPr id="277" name="Рисунок 276"/>
        <xdr:cNvPicPr>
          <a:picLocks noChangeAspect="1"/>
        </xdr:cNvPicPr>
      </xdr:nvPicPr>
      <xdr:blipFill rotWithShape="1"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7" t="2631" r="40132" b="47369"/>
        <a:stretch/>
      </xdr:blipFill>
      <xdr:spPr>
        <a:xfrm rot="5400000">
          <a:off x="4667248" y="146208753"/>
          <a:ext cx="29527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298</xdr:row>
      <xdr:rowOff>19051</xdr:rowOff>
    </xdr:from>
    <xdr:to>
      <xdr:col>3</xdr:col>
      <xdr:colOff>942974</xdr:colOff>
      <xdr:row>298</xdr:row>
      <xdr:rowOff>314326</xdr:rowOff>
    </xdr:to>
    <xdr:pic>
      <xdr:nvPicPr>
        <xdr:cNvPr id="278" name="Рисунок 277"/>
        <xdr:cNvPicPr>
          <a:picLocks noChangeAspect="1"/>
        </xdr:cNvPicPr>
      </xdr:nvPicPr>
      <xdr:blipFill rotWithShape="1"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r="40817" b="51701"/>
        <a:stretch/>
      </xdr:blipFill>
      <xdr:spPr>
        <a:xfrm rot="5400000">
          <a:off x="4695824" y="146532602"/>
          <a:ext cx="295275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topLeftCell="A109" workbookViewId="0">
      <selection activeCell="I213" sqref="I213"/>
    </sheetView>
  </sheetViews>
  <sheetFormatPr defaultRowHeight="15" x14ac:dyDescent="0.25"/>
  <cols>
    <col min="1" max="1" width="18.28515625" style="1" customWidth="1"/>
    <col min="2" max="2" width="27.7109375" style="6" customWidth="1"/>
    <col min="3" max="3" width="17.5703125" style="1" customWidth="1"/>
    <col min="4" max="4" width="17.5703125" style="72" customWidth="1"/>
    <col min="5" max="5" width="12.7109375" style="1" customWidth="1"/>
    <col min="6" max="6" width="13.28515625" style="1" customWidth="1"/>
    <col min="7" max="8" width="14" style="1" customWidth="1"/>
    <col min="9" max="9" width="10.28515625" style="1" customWidth="1"/>
    <col min="10" max="252" width="9.140625" style="1"/>
    <col min="253" max="253" width="20.5703125" style="1" customWidth="1"/>
    <col min="254" max="255" width="35" style="1" customWidth="1"/>
    <col min="256" max="256" width="21.85546875" style="1" customWidth="1"/>
    <col min="257" max="257" width="12.7109375" style="1" customWidth="1"/>
    <col min="258" max="258" width="13.28515625" style="1" customWidth="1"/>
    <col min="259" max="259" width="14" style="1" customWidth="1"/>
    <col min="260" max="508" width="9.140625" style="1"/>
    <col min="509" max="509" width="20.5703125" style="1" customWidth="1"/>
    <col min="510" max="511" width="35" style="1" customWidth="1"/>
    <col min="512" max="512" width="21.85546875" style="1" customWidth="1"/>
    <col min="513" max="513" width="12.7109375" style="1" customWidth="1"/>
    <col min="514" max="514" width="13.28515625" style="1" customWidth="1"/>
    <col min="515" max="515" width="14" style="1" customWidth="1"/>
    <col min="516" max="764" width="9.140625" style="1"/>
    <col min="765" max="765" width="20.5703125" style="1" customWidth="1"/>
    <col min="766" max="767" width="35" style="1" customWidth="1"/>
    <col min="768" max="768" width="21.85546875" style="1" customWidth="1"/>
    <col min="769" max="769" width="12.7109375" style="1" customWidth="1"/>
    <col min="770" max="770" width="13.28515625" style="1" customWidth="1"/>
    <col min="771" max="771" width="14" style="1" customWidth="1"/>
    <col min="772" max="1020" width="9.140625" style="1"/>
    <col min="1021" max="1021" width="20.5703125" style="1" customWidth="1"/>
    <col min="1022" max="1023" width="35" style="1" customWidth="1"/>
    <col min="1024" max="1024" width="21.85546875" style="1" customWidth="1"/>
    <col min="1025" max="1025" width="12.7109375" style="1" customWidth="1"/>
    <col min="1026" max="1026" width="13.28515625" style="1" customWidth="1"/>
    <col min="1027" max="1027" width="14" style="1" customWidth="1"/>
    <col min="1028" max="1276" width="9.140625" style="1"/>
    <col min="1277" max="1277" width="20.5703125" style="1" customWidth="1"/>
    <col min="1278" max="1279" width="35" style="1" customWidth="1"/>
    <col min="1280" max="1280" width="21.85546875" style="1" customWidth="1"/>
    <col min="1281" max="1281" width="12.7109375" style="1" customWidth="1"/>
    <col min="1282" max="1282" width="13.28515625" style="1" customWidth="1"/>
    <col min="1283" max="1283" width="14" style="1" customWidth="1"/>
    <col min="1284" max="1532" width="9.140625" style="1"/>
    <col min="1533" max="1533" width="20.5703125" style="1" customWidth="1"/>
    <col min="1534" max="1535" width="35" style="1" customWidth="1"/>
    <col min="1536" max="1536" width="21.85546875" style="1" customWidth="1"/>
    <col min="1537" max="1537" width="12.7109375" style="1" customWidth="1"/>
    <col min="1538" max="1538" width="13.28515625" style="1" customWidth="1"/>
    <col min="1539" max="1539" width="14" style="1" customWidth="1"/>
    <col min="1540" max="1788" width="9.140625" style="1"/>
    <col min="1789" max="1789" width="20.5703125" style="1" customWidth="1"/>
    <col min="1790" max="1791" width="35" style="1" customWidth="1"/>
    <col min="1792" max="1792" width="21.85546875" style="1" customWidth="1"/>
    <col min="1793" max="1793" width="12.7109375" style="1" customWidth="1"/>
    <col min="1794" max="1794" width="13.28515625" style="1" customWidth="1"/>
    <col min="1795" max="1795" width="14" style="1" customWidth="1"/>
    <col min="1796" max="2044" width="9.140625" style="1"/>
    <col min="2045" max="2045" width="20.5703125" style="1" customWidth="1"/>
    <col min="2046" max="2047" width="35" style="1" customWidth="1"/>
    <col min="2048" max="2048" width="21.85546875" style="1" customWidth="1"/>
    <col min="2049" max="2049" width="12.7109375" style="1" customWidth="1"/>
    <col min="2050" max="2050" width="13.28515625" style="1" customWidth="1"/>
    <col min="2051" max="2051" width="14" style="1" customWidth="1"/>
    <col min="2052" max="2300" width="9.140625" style="1"/>
    <col min="2301" max="2301" width="20.5703125" style="1" customWidth="1"/>
    <col min="2302" max="2303" width="35" style="1" customWidth="1"/>
    <col min="2304" max="2304" width="21.85546875" style="1" customWidth="1"/>
    <col min="2305" max="2305" width="12.7109375" style="1" customWidth="1"/>
    <col min="2306" max="2306" width="13.28515625" style="1" customWidth="1"/>
    <col min="2307" max="2307" width="14" style="1" customWidth="1"/>
    <col min="2308" max="2556" width="9.140625" style="1"/>
    <col min="2557" max="2557" width="20.5703125" style="1" customWidth="1"/>
    <col min="2558" max="2559" width="35" style="1" customWidth="1"/>
    <col min="2560" max="2560" width="21.85546875" style="1" customWidth="1"/>
    <col min="2561" max="2561" width="12.7109375" style="1" customWidth="1"/>
    <col min="2562" max="2562" width="13.28515625" style="1" customWidth="1"/>
    <col min="2563" max="2563" width="14" style="1" customWidth="1"/>
    <col min="2564" max="2812" width="9.140625" style="1"/>
    <col min="2813" max="2813" width="20.5703125" style="1" customWidth="1"/>
    <col min="2814" max="2815" width="35" style="1" customWidth="1"/>
    <col min="2816" max="2816" width="21.85546875" style="1" customWidth="1"/>
    <col min="2817" max="2817" width="12.7109375" style="1" customWidth="1"/>
    <col min="2818" max="2818" width="13.28515625" style="1" customWidth="1"/>
    <col min="2819" max="2819" width="14" style="1" customWidth="1"/>
    <col min="2820" max="3068" width="9.140625" style="1"/>
    <col min="3069" max="3069" width="20.5703125" style="1" customWidth="1"/>
    <col min="3070" max="3071" width="35" style="1" customWidth="1"/>
    <col min="3072" max="3072" width="21.85546875" style="1" customWidth="1"/>
    <col min="3073" max="3073" width="12.7109375" style="1" customWidth="1"/>
    <col min="3074" max="3074" width="13.28515625" style="1" customWidth="1"/>
    <col min="3075" max="3075" width="14" style="1" customWidth="1"/>
    <col min="3076" max="3324" width="9.140625" style="1"/>
    <col min="3325" max="3325" width="20.5703125" style="1" customWidth="1"/>
    <col min="3326" max="3327" width="35" style="1" customWidth="1"/>
    <col min="3328" max="3328" width="21.85546875" style="1" customWidth="1"/>
    <col min="3329" max="3329" width="12.7109375" style="1" customWidth="1"/>
    <col min="3330" max="3330" width="13.28515625" style="1" customWidth="1"/>
    <col min="3331" max="3331" width="14" style="1" customWidth="1"/>
    <col min="3332" max="3580" width="9.140625" style="1"/>
    <col min="3581" max="3581" width="20.5703125" style="1" customWidth="1"/>
    <col min="3582" max="3583" width="35" style="1" customWidth="1"/>
    <col min="3584" max="3584" width="21.85546875" style="1" customWidth="1"/>
    <col min="3585" max="3585" width="12.7109375" style="1" customWidth="1"/>
    <col min="3586" max="3586" width="13.28515625" style="1" customWidth="1"/>
    <col min="3587" max="3587" width="14" style="1" customWidth="1"/>
    <col min="3588" max="3836" width="9.140625" style="1"/>
    <col min="3837" max="3837" width="20.5703125" style="1" customWidth="1"/>
    <col min="3838" max="3839" width="35" style="1" customWidth="1"/>
    <col min="3840" max="3840" width="21.85546875" style="1" customWidth="1"/>
    <col min="3841" max="3841" width="12.7109375" style="1" customWidth="1"/>
    <col min="3842" max="3842" width="13.28515625" style="1" customWidth="1"/>
    <col min="3843" max="3843" width="14" style="1" customWidth="1"/>
    <col min="3844" max="4092" width="9.140625" style="1"/>
    <col min="4093" max="4093" width="20.5703125" style="1" customWidth="1"/>
    <col min="4094" max="4095" width="35" style="1" customWidth="1"/>
    <col min="4096" max="4096" width="21.85546875" style="1" customWidth="1"/>
    <col min="4097" max="4097" width="12.7109375" style="1" customWidth="1"/>
    <col min="4098" max="4098" width="13.28515625" style="1" customWidth="1"/>
    <col min="4099" max="4099" width="14" style="1" customWidth="1"/>
    <col min="4100" max="4348" width="9.140625" style="1"/>
    <col min="4349" max="4349" width="20.5703125" style="1" customWidth="1"/>
    <col min="4350" max="4351" width="35" style="1" customWidth="1"/>
    <col min="4352" max="4352" width="21.85546875" style="1" customWidth="1"/>
    <col min="4353" max="4353" width="12.7109375" style="1" customWidth="1"/>
    <col min="4354" max="4354" width="13.28515625" style="1" customWidth="1"/>
    <col min="4355" max="4355" width="14" style="1" customWidth="1"/>
    <col min="4356" max="4604" width="9.140625" style="1"/>
    <col min="4605" max="4605" width="20.5703125" style="1" customWidth="1"/>
    <col min="4606" max="4607" width="35" style="1" customWidth="1"/>
    <col min="4608" max="4608" width="21.85546875" style="1" customWidth="1"/>
    <col min="4609" max="4609" width="12.7109375" style="1" customWidth="1"/>
    <col min="4610" max="4610" width="13.28515625" style="1" customWidth="1"/>
    <col min="4611" max="4611" width="14" style="1" customWidth="1"/>
    <col min="4612" max="4860" width="9.140625" style="1"/>
    <col min="4861" max="4861" width="20.5703125" style="1" customWidth="1"/>
    <col min="4862" max="4863" width="35" style="1" customWidth="1"/>
    <col min="4864" max="4864" width="21.85546875" style="1" customWidth="1"/>
    <col min="4865" max="4865" width="12.7109375" style="1" customWidth="1"/>
    <col min="4866" max="4866" width="13.28515625" style="1" customWidth="1"/>
    <col min="4867" max="4867" width="14" style="1" customWidth="1"/>
    <col min="4868" max="5116" width="9.140625" style="1"/>
    <col min="5117" max="5117" width="20.5703125" style="1" customWidth="1"/>
    <col min="5118" max="5119" width="35" style="1" customWidth="1"/>
    <col min="5120" max="5120" width="21.85546875" style="1" customWidth="1"/>
    <col min="5121" max="5121" width="12.7109375" style="1" customWidth="1"/>
    <col min="5122" max="5122" width="13.28515625" style="1" customWidth="1"/>
    <col min="5123" max="5123" width="14" style="1" customWidth="1"/>
    <col min="5124" max="5372" width="9.140625" style="1"/>
    <col min="5373" max="5373" width="20.5703125" style="1" customWidth="1"/>
    <col min="5374" max="5375" width="35" style="1" customWidth="1"/>
    <col min="5376" max="5376" width="21.85546875" style="1" customWidth="1"/>
    <col min="5377" max="5377" width="12.7109375" style="1" customWidth="1"/>
    <col min="5378" max="5378" width="13.28515625" style="1" customWidth="1"/>
    <col min="5379" max="5379" width="14" style="1" customWidth="1"/>
    <col min="5380" max="5628" width="9.140625" style="1"/>
    <col min="5629" max="5629" width="20.5703125" style="1" customWidth="1"/>
    <col min="5630" max="5631" width="35" style="1" customWidth="1"/>
    <col min="5632" max="5632" width="21.85546875" style="1" customWidth="1"/>
    <col min="5633" max="5633" width="12.7109375" style="1" customWidth="1"/>
    <col min="5634" max="5634" width="13.28515625" style="1" customWidth="1"/>
    <col min="5635" max="5635" width="14" style="1" customWidth="1"/>
    <col min="5636" max="5884" width="9.140625" style="1"/>
    <col min="5885" max="5885" width="20.5703125" style="1" customWidth="1"/>
    <col min="5886" max="5887" width="35" style="1" customWidth="1"/>
    <col min="5888" max="5888" width="21.85546875" style="1" customWidth="1"/>
    <col min="5889" max="5889" width="12.7109375" style="1" customWidth="1"/>
    <col min="5890" max="5890" width="13.28515625" style="1" customWidth="1"/>
    <col min="5891" max="5891" width="14" style="1" customWidth="1"/>
    <col min="5892" max="6140" width="9.140625" style="1"/>
    <col min="6141" max="6141" width="20.5703125" style="1" customWidth="1"/>
    <col min="6142" max="6143" width="35" style="1" customWidth="1"/>
    <col min="6144" max="6144" width="21.85546875" style="1" customWidth="1"/>
    <col min="6145" max="6145" width="12.7109375" style="1" customWidth="1"/>
    <col min="6146" max="6146" width="13.28515625" style="1" customWidth="1"/>
    <col min="6147" max="6147" width="14" style="1" customWidth="1"/>
    <col min="6148" max="6396" width="9.140625" style="1"/>
    <col min="6397" max="6397" width="20.5703125" style="1" customWidth="1"/>
    <col min="6398" max="6399" width="35" style="1" customWidth="1"/>
    <col min="6400" max="6400" width="21.85546875" style="1" customWidth="1"/>
    <col min="6401" max="6401" width="12.7109375" style="1" customWidth="1"/>
    <col min="6402" max="6402" width="13.28515625" style="1" customWidth="1"/>
    <col min="6403" max="6403" width="14" style="1" customWidth="1"/>
    <col min="6404" max="6652" width="9.140625" style="1"/>
    <col min="6653" max="6653" width="20.5703125" style="1" customWidth="1"/>
    <col min="6654" max="6655" width="35" style="1" customWidth="1"/>
    <col min="6656" max="6656" width="21.85546875" style="1" customWidth="1"/>
    <col min="6657" max="6657" width="12.7109375" style="1" customWidth="1"/>
    <col min="6658" max="6658" width="13.28515625" style="1" customWidth="1"/>
    <col min="6659" max="6659" width="14" style="1" customWidth="1"/>
    <col min="6660" max="6908" width="9.140625" style="1"/>
    <col min="6909" max="6909" width="20.5703125" style="1" customWidth="1"/>
    <col min="6910" max="6911" width="35" style="1" customWidth="1"/>
    <col min="6912" max="6912" width="21.85546875" style="1" customWidth="1"/>
    <col min="6913" max="6913" width="12.7109375" style="1" customWidth="1"/>
    <col min="6914" max="6914" width="13.28515625" style="1" customWidth="1"/>
    <col min="6915" max="6915" width="14" style="1" customWidth="1"/>
    <col min="6916" max="7164" width="9.140625" style="1"/>
    <col min="7165" max="7165" width="20.5703125" style="1" customWidth="1"/>
    <col min="7166" max="7167" width="35" style="1" customWidth="1"/>
    <col min="7168" max="7168" width="21.85546875" style="1" customWidth="1"/>
    <col min="7169" max="7169" width="12.7109375" style="1" customWidth="1"/>
    <col min="7170" max="7170" width="13.28515625" style="1" customWidth="1"/>
    <col min="7171" max="7171" width="14" style="1" customWidth="1"/>
    <col min="7172" max="7420" width="9.140625" style="1"/>
    <col min="7421" max="7421" width="20.5703125" style="1" customWidth="1"/>
    <col min="7422" max="7423" width="35" style="1" customWidth="1"/>
    <col min="7424" max="7424" width="21.85546875" style="1" customWidth="1"/>
    <col min="7425" max="7425" width="12.7109375" style="1" customWidth="1"/>
    <col min="7426" max="7426" width="13.28515625" style="1" customWidth="1"/>
    <col min="7427" max="7427" width="14" style="1" customWidth="1"/>
    <col min="7428" max="7676" width="9.140625" style="1"/>
    <col min="7677" max="7677" width="20.5703125" style="1" customWidth="1"/>
    <col min="7678" max="7679" width="35" style="1" customWidth="1"/>
    <col min="7680" max="7680" width="21.85546875" style="1" customWidth="1"/>
    <col min="7681" max="7681" width="12.7109375" style="1" customWidth="1"/>
    <col min="7682" max="7682" width="13.28515625" style="1" customWidth="1"/>
    <col min="7683" max="7683" width="14" style="1" customWidth="1"/>
    <col min="7684" max="7932" width="9.140625" style="1"/>
    <col min="7933" max="7933" width="20.5703125" style="1" customWidth="1"/>
    <col min="7934" max="7935" width="35" style="1" customWidth="1"/>
    <col min="7936" max="7936" width="21.85546875" style="1" customWidth="1"/>
    <col min="7937" max="7937" width="12.7109375" style="1" customWidth="1"/>
    <col min="7938" max="7938" width="13.28515625" style="1" customWidth="1"/>
    <col min="7939" max="7939" width="14" style="1" customWidth="1"/>
    <col min="7940" max="8188" width="9.140625" style="1"/>
    <col min="8189" max="8189" width="20.5703125" style="1" customWidth="1"/>
    <col min="8190" max="8191" width="35" style="1" customWidth="1"/>
    <col min="8192" max="8192" width="21.85546875" style="1" customWidth="1"/>
    <col min="8193" max="8193" width="12.7109375" style="1" customWidth="1"/>
    <col min="8194" max="8194" width="13.28515625" style="1" customWidth="1"/>
    <col min="8195" max="8195" width="14" style="1" customWidth="1"/>
    <col min="8196" max="8444" width="9.140625" style="1"/>
    <col min="8445" max="8445" width="20.5703125" style="1" customWidth="1"/>
    <col min="8446" max="8447" width="35" style="1" customWidth="1"/>
    <col min="8448" max="8448" width="21.85546875" style="1" customWidth="1"/>
    <col min="8449" max="8449" width="12.7109375" style="1" customWidth="1"/>
    <col min="8450" max="8450" width="13.28515625" style="1" customWidth="1"/>
    <col min="8451" max="8451" width="14" style="1" customWidth="1"/>
    <col min="8452" max="8700" width="9.140625" style="1"/>
    <col min="8701" max="8701" width="20.5703125" style="1" customWidth="1"/>
    <col min="8702" max="8703" width="35" style="1" customWidth="1"/>
    <col min="8704" max="8704" width="21.85546875" style="1" customWidth="1"/>
    <col min="8705" max="8705" width="12.7109375" style="1" customWidth="1"/>
    <col min="8706" max="8706" width="13.28515625" style="1" customWidth="1"/>
    <col min="8707" max="8707" width="14" style="1" customWidth="1"/>
    <col min="8708" max="8956" width="9.140625" style="1"/>
    <col min="8957" max="8957" width="20.5703125" style="1" customWidth="1"/>
    <col min="8958" max="8959" width="35" style="1" customWidth="1"/>
    <col min="8960" max="8960" width="21.85546875" style="1" customWidth="1"/>
    <col min="8961" max="8961" width="12.7109375" style="1" customWidth="1"/>
    <col min="8962" max="8962" width="13.28515625" style="1" customWidth="1"/>
    <col min="8963" max="8963" width="14" style="1" customWidth="1"/>
    <col min="8964" max="9212" width="9.140625" style="1"/>
    <col min="9213" max="9213" width="20.5703125" style="1" customWidth="1"/>
    <col min="9214" max="9215" width="35" style="1" customWidth="1"/>
    <col min="9216" max="9216" width="21.85546875" style="1" customWidth="1"/>
    <col min="9217" max="9217" width="12.7109375" style="1" customWidth="1"/>
    <col min="9218" max="9218" width="13.28515625" style="1" customWidth="1"/>
    <col min="9219" max="9219" width="14" style="1" customWidth="1"/>
    <col min="9220" max="9468" width="9.140625" style="1"/>
    <col min="9469" max="9469" width="20.5703125" style="1" customWidth="1"/>
    <col min="9470" max="9471" width="35" style="1" customWidth="1"/>
    <col min="9472" max="9472" width="21.85546875" style="1" customWidth="1"/>
    <col min="9473" max="9473" width="12.7109375" style="1" customWidth="1"/>
    <col min="9474" max="9474" width="13.28515625" style="1" customWidth="1"/>
    <col min="9475" max="9475" width="14" style="1" customWidth="1"/>
    <col min="9476" max="9724" width="9.140625" style="1"/>
    <col min="9725" max="9725" width="20.5703125" style="1" customWidth="1"/>
    <col min="9726" max="9727" width="35" style="1" customWidth="1"/>
    <col min="9728" max="9728" width="21.85546875" style="1" customWidth="1"/>
    <col min="9729" max="9729" width="12.7109375" style="1" customWidth="1"/>
    <col min="9730" max="9730" width="13.28515625" style="1" customWidth="1"/>
    <col min="9731" max="9731" width="14" style="1" customWidth="1"/>
    <col min="9732" max="9980" width="9.140625" style="1"/>
    <col min="9981" max="9981" width="20.5703125" style="1" customWidth="1"/>
    <col min="9982" max="9983" width="35" style="1" customWidth="1"/>
    <col min="9984" max="9984" width="21.85546875" style="1" customWidth="1"/>
    <col min="9985" max="9985" width="12.7109375" style="1" customWidth="1"/>
    <col min="9986" max="9986" width="13.28515625" style="1" customWidth="1"/>
    <col min="9987" max="9987" width="14" style="1" customWidth="1"/>
    <col min="9988" max="10236" width="9.140625" style="1"/>
    <col min="10237" max="10237" width="20.5703125" style="1" customWidth="1"/>
    <col min="10238" max="10239" width="35" style="1" customWidth="1"/>
    <col min="10240" max="10240" width="21.85546875" style="1" customWidth="1"/>
    <col min="10241" max="10241" width="12.7109375" style="1" customWidth="1"/>
    <col min="10242" max="10242" width="13.28515625" style="1" customWidth="1"/>
    <col min="10243" max="10243" width="14" style="1" customWidth="1"/>
    <col min="10244" max="10492" width="9.140625" style="1"/>
    <col min="10493" max="10493" width="20.5703125" style="1" customWidth="1"/>
    <col min="10494" max="10495" width="35" style="1" customWidth="1"/>
    <col min="10496" max="10496" width="21.85546875" style="1" customWidth="1"/>
    <col min="10497" max="10497" width="12.7109375" style="1" customWidth="1"/>
    <col min="10498" max="10498" width="13.28515625" style="1" customWidth="1"/>
    <col min="10499" max="10499" width="14" style="1" customWidth="1"/>
    <col min="10500" max="10748" width="9.140625" style="1"/>
    <col min="10749" max="10749" width="20.5703125" style="1" customWidth="1"/>
    <col min="10750" max="10751" width="35" style="1" customWidth="1"/>
    <col min="10752" max="10752" width="21.85546875" style="1" customWidth="1"/>
    <col min="10753" max="10753" width="12.7109375" style="1" customWidth="1"/>
    <col min="10754" max="10754" width="13.28515625" style="1" customWidth="1"/>
    <col min="10755" max="10755" width="14" style="1" customWidth="1"/>
    <col min="10756" max="11004" width="9.140625" style="1"/>
    <col min="11005" max="11005" width="20.5703125" style="1" customWidth="1"/>
    <col min="11006" max="11007" width="35" style="1" customWidth="1"/>
    <col min="11008" max="11008" width="21.85546875" style="1" customWidth="1"/>
    <col min="11009" max="11009" width="12.7109375" style="1" customWidth="1"/>
    <col min="11010" max="11010" width="13.28515625" style="1" customWidth="1"/>
    <col min="11011" max="11011" width="14" style="1" customWidth="1"/>
    <col min="11012" max="11260" width="9.140625" style="1"/>
    <col min="11261" max="11261" width="20.5703125" style="1" customWidth="1"/>
    <col min="11262" max="11263" width="35" style="1" customWidth="1"/>
    <col min="11264" max="11264" width="21.85546875" style="1" customWidth="1"/>
    <col min="11265" max="11265" width="12.7109375" style="1" customWidth="1"/>
    <col min="11266" max="11266" width="13.28515625" style="1" customWidth="1"/>
    <col min="11267" max="11267" width="14" style="1" customWidth="1"/>
    <col min="11268" max="11516" width="9.140625" style="1"/>
    <col min="11517" max="11517" width="20.5703125" style="1" customWidth="1"/>
    <col min="11518" max="11519" width="35" style="1" customWidth="1"/>
    <col min="11520" max="11520" width="21.85546875" style="1" customWidth="1"/>
    <col min="11521" max="11521" width="12.7109375" style="1" customWidth="1"/>
    <col min="11522" max="11522" width="13.28515625" style="1" customWidth="1"/>
    <col min="11523" max="11523" width="14" style="1" customWidth="1"/>
    <col min="11524" max="11772" width="9.140625" style="1"/>
    <col min="11773" max="11773" width="20.5703125" style="1" customWidth="1"/>
    <col min="11774" max="11775" width="35" style="1" customWidth="1"/>
    <col min="11776" max="11776" width="21.85546875" style="1" customWidth="1"/>
    <col min="11777" max="11777" width="12.7109375" style="1" customWidth="1"/>
    <col min="11778" max="11778" width="13.28515625" style="1" customWidth="1"/>
    <col min="11779" max="11779" width="14" style="1" customWidth="1"/>
    <col min="11780" max="12028" width="9.140625" style="1"/>
    <col min="12029" max="12029" width="20.5703125" style="1" customWidth="1"/>
    <col min="12030" max="12031" width="35" style="1" customWidth="1"/>
    <col min="12032" max="12032" width="21.85546875" style="1" customWidth="1"/>
    <col min="12033" max="12033" width="12.7109375" style="1" customWidth="1"/>
    <col min="12034" max="12034" width="13.28515625" style="1" customWidth="1"/>
    <col min="12035" max="12035" width="14" style="1" customWidth="1"/>
    <col min="12036" max="12284" width="9.140625" style="1"/>
    <col min="12285" max="12285" width="20.5703125" style="1" customWidth="1"/>
    <col min="12286" max="12287" width="35" style="1" customWidth="1"/>
    <col min="12288" max="12288" width="21.85546875" style="1" customWidth="1"/>
    <col min="12289" max="12289" width="12.7109375" style="1" customWidth="1"/>
    <col min="12290" max="12290" width="13.28515625" style="1" customWidth="1"/>
    <col min="12291" max="12291" width="14" style="1" customWidth="1"/>
    <col min="12292" max="12540" width="9.140625" style="1"/>
    <col min="12541" max="12541" width="20.5703125" style="1" customWidth="1"/>
    <col min="12542" max="12543" width="35" style="1" customWidth="1"/>
    <col min="12544" max="12544" width="21.85546875" style="1" customWidth="1"/>
    <col min="12545" max="12545" width="12.7109375" style="1" customWidth="1"/>
    <col min="12546" max="12546" width="13.28515625" style="1" customWidth="1"/>
    <col min="12547" max="12547" width="14" style="1" customWidth="1"/>
    <col min="12548" max="12796" width="9.140625" style="1"/>
    <col min="12797" max="12797" width="20.5703125" style="1" customWidth="1"/>
    <col min="12798" max="12799" width="35" style="1" customWidth="1"/>
    <col min="12800" max="12800" width="21.85546875" style="1" customWidth="1"/>
    <col min="12801" max="12801" width="12.7109375" style="1" customWidth="1"/>
    <col min="12802" max="12802" width="13.28515625" style="1" customWidth="1"/>
    <col min="12803" max="12803" width="14" style="1" customWidth="1"/>
    <col min="12804" max="13052" width="9.140625" style="1"/>
    <col min="13053" max="13053" width="20.5703125" style="1" customWidth="1"/>
    <col min="13054" max="13055" width="35" style="1" customWidth="1"/>
    <col min="13056" max="13056" width="21.85546875" style="1" customWidth="1"/>
    <col min="13057" max="13057" width="12.7109375" style="1" customWidth="1"/>
    <col min="13058" max="13058" width="13.28515625" style="1" customWidth="1"/>
    <col min="13059" max="13059" width="14" style="1" customWidth="1"/>
    <col min="13060" max="13308" width="9.140625" style="1"/>
    <col min="13309" max="13309" width="20.5703125" style="1" customWidth="1"/>
    <col min="13310" max="13311" width="35" style="1" customWidth="1"/>
    <col min="13312" max="13312" width="21.85546875" style="1" customWidth="1"/>
    <col min="13313" max="13313" width="12.7109375" style="1" customWidth="1"/>
    <col min="13314" max="13314" width="13.28515625" style="1" customWidth="1"/>
    <col min="13315" max="13315" width="14" style="1" customWidth="1"/>
    <col min="13316" max="13564" width="9.140625" style="1"/>
    <col min="13565" max="13565" width="20.5703125" style="1" customWidth="1"/>
    <col min="13566" max="13567" width="35" style="1" customWidth="1"/>
    <col min="13568" max="13568" width="21.85546875" style="1" customWidth="1"/>
    <col min="13569" max="13569" width="12.7109375" style="1" customWidth="1"/>
    <col min="13570" max="13570" width="13.28515625" style="1" customWidth="1"/>
    <col min="13571" max="13571" width="14" style="1" customWidth="1"/>
    <col min="13572" max="13820" width="9.140625" style="1"/>
    <col min="13821" max="13821" width="20.5703125" style="1" customWidth="1"/>
    <col min="13822" max="13823" width="35" style="1" customWidth="1"/>
    <col min="13824" max="13824" width="21.85546875" style="1" customWidth="1"/>
    <col min="13825" max="13825" width="12.7109375" style="1" customWidth="1"/>
    <col min="13826" max="13826" width="13.28515625" style="1" customWidth="1"/>
    <col min="13827" max="13827" width="14" style="1" customWidth="1"/>
    <col min="13828" max="14076" width="9.140625" style="1"/>
    <col min="14077" max="14077" width="20.5703125" style="1" customWidth="1"/>
    <col min="14078" max="14079" width="35" style="1" customWidth="1"/>
    <col min="14080" max="14080" width="21.85546875" style="1" customWidth="1"/>
    <col min="14081" max="14081" width="12.7109375" style="1" customWidth="1"/>
    <col min="14082" max="14082" width="13.28515625" style="1" customWidth="1"/>
    <col min="14083" max="14083" width="14" style="1" customWidth="1"/>
    <col min="14084" max="14332" width="9.140625" style="1"/>
    <col min="14333" max="14333" width="20.5703125" style="1" customWidth="1"/>
    <col min="14334" max="14335" width="35" style="1" customWidth="1"/>
    <col min="14336" max="14336" width="21.85546875" style="1" customWidth="1"/>
    <col min="14337" max="14337" width="12.7109375" style="1" customWidth="1"/>
    <col min="14338" max="14338" width="13.28515625" style="1" customWidth="1"/>
    <col min="14339" max="14339" width="14" style="1" customWidth="1"/>
    <col min="14340" max="14588" width="9.140625" style="1"/>
    <col min="14589" max="14589" width="20.5703125" style="1" customWidth="1"/>
    <col min="14590" max="14591" width="35" style="1" customWidth="1"/>
    <col min="14592" max="14592" width="21.85546875" style="1" customWidth="1"/>
    <col min="14593" max="14593" width="12.7109375" style="1" customWidth="1"/>
    <col min="14594" max="14594" width="13.28515625" style="1" customWidth="1"/>
    <col min="14595" max="14595" width="14" style="1" customWidth="1"/>
    <col min="14596" max="14844" width="9.140625" style="1"/>
    <col min="14845" max="14845" width="20.5703125" style="1" customWidth="1"/>
    <col min="14846" max="14847" width="35" style="1" customWidth="1"/>
    <col min="14848" max="14848" width="21.85546875" style="1" customWidth="1"/>
    <col min="14849" max="14849" width="12.7109375" style="1" customWidth="1"/>
    <col min="14850" max="14850" width="13.28515625" style="1" customWidth="1"/>
    <col min="14851" max="14851" width="14" style="1" customWidth="1"/>
    <col min="14852" max="15100" width="9.140625" style="1"/>
    <col min="15101" max="15101" width="20.5703125" style="1" customWidth="1"/>
    <col min="15102" max="15103" width="35" style="1" customWidth="1"/>
    <col min="15104" max="15104" width="21.85546875" style="1" customWidth="1"/>
    <col min="15105" max="15105" width="12.7109375" style="1" customWidth="1"/>
    <col min="15106" max="15106" width="13.28515625" style="1" customWidth="1"/>
    <col min="15107" max="15107" width="14" style="1" customWidth="1"/>
    <col min="15108" max="15356" width="9.140625" style="1"/>
    <col min="15357" max="15357" width="20.5703125" style="1" customWidth="1"/>
    <col min="15358" max="15359" width="35" style="1" customWidth="1"/>
    <col min="15360" max="15360" width="21.85546875" style="1" customWidth="1"/>
    <col min="15361" max="15361" width="12.7109375" style="1" customWidth="1"/>
    <col min="15362" max="15362" width="13.28515625" style="1" customWidth="1"/>
    <col min="15363" max="15363" width="14" style="1" customWidth="1"/>
    <col min="15364" max="15612" width="9.140625" style="1"/>
    <col min="15613" max="15613" width="20.5703125" style="1" customWidth="1"/>
    <col min="15614" max="15615" width="35" style="1" customWidth="1"/>
    <col min="15616" max="15616" width="21.85546875" style="1" customWidth="1"/>
    <col min="15617" max="15617" width="12.7109375" style="1" customWidth="1"/>
    <col min="15618" max="15618" width="13.28515625" style="1" customWidth="1"/>
    <col min="15619" max="15619" width="14" style="1" customWidth="1"/>
    <col min="15620" max="15868" width="9.140625" style="1"/>
    <col min="15869" max="15869" width="20.5703125" style="1" customWidth="1"/>
    <col min="15870" max="15871" width="35" style="1" customWidth="1"/>
    <col min="15872" max="15872" width="21.85546875" style="1" customWidth="1"/>
    <col min="15873" max="15873" width="12.7109375" style="1" customWidth="1"/>
    <col min="15874" max="15874" width="13.28515625" style="1" customWidth="1"/>
    <col min="15875" max="15875" width="14" style="1" customWidth="1"/>
    <col min="15876" max="16124" width="9.140625" style="1"/>
    <col min="16125" max="16125" width="20.5703125" style="1" customWidth="1"/>
    <col min="16126" max="16127" width="35" style="1" customWidth="1"/>
    <col min="16128" max="16128" width="21.85546875" style="1" customWidth="1"/>
    <col min="16129" max="16129" width="12.7109375" style="1" customWidth="1"/>
    <col min="16130" max="16130" width="13.28515625" style="1" customWidth="1"/>
    <col min="16131" max="16131" width="14" style="1" customWidth="1"/>
    <col min="16132" max="16384" width="9.140625" style="1"/>
  </cols>
  <sheetData>
    <row r="1" spans="1:9" ht="18.75" x14ac:dyDescent="0.3">
      <c r="A1"/>
      <c r="B1" s="77" t="s">
        <v>8</v>
      </c>
      <c r="C1" s="77"/>
      <c r="D1" s="77"/>
      <c r="E1" s="77"/>
      <c r="F1" s="77"/>
      <c r="G1" s="77"/>
      <c r="H1" s="77"/>
      <c r="I1" s="77"/>
    </row>
    <row r="2" spans="1:9" ht="18.75" x14ac:dyDescent="0.3">
      <c r="A2"/>
      <c r="B2" s="77" t="s">
        <v>9</v>
      </c>
      <c r="C2" s="77"/>
      <c r="D2" s="77"/>
      <c r="E2" s="77"/>
      <c r="F2" s="77"/>
      <c r="G2" s="77"/>
      <c r="H2" s="77"/>
      <c r="I2" s="77"/>
    </row>
    <row r="3" spans="1:9" ht="18.75" x14ac:dyDescent="0.3">
      <c r="A3"/>
      <c r="B3" s="78" t="s">
        <v>45</v>
      </c>
      <c r="C3" s="78"/>
      <c r="D3" s="78"/>
      <c r="E3" s="78"/>
      <c r="F3" s="78"/>
      <c r="G3" s="78"/>
      <c r="H3" s="78"/>
      <c r="I3" s="78"/>
    </row>
    <row r="4" spans="1:9" ht="18.75" x14ac:dyDescent="0.3">
      <c r="A4"/>
      <c r="B4" s="78" t="s">
        <v>46</v>
      </c>
      <c r="C4" s="78"/>
      <c r="D4" s="78"/>
      <c r="E4" s="78"/>
      <c r="F4" s="78"/>
      <c r="G4" s="78"/>
      <c r="H4" s="78"/>
      <c r="I4" s="78"/>
    </row>
    <row r="5" spans="1:9" ht="18.75" x14ac:dyDescent="0.3">
      <c r="A5"/>
      <c r="B5" s="78" t="s">
        <v>47</v>
      </c>
      <c r="C5" s="78"/>
      <c r="D5" s="78"/>
      <c r="E5" s="78"/>
      <c r="F5" s="78"/>
      <c r="G5" s="78"/>
      <c r="H5" s="78"/>
      <c r="I5" s="78"/>
    </row>
    <row r="6" spans="1:9" ht="18.75" x14ac:dyDescent="0.3">
      <c r="A6" s="8"/>
      <c r="B6" s="80" t="s">
        <v>10</v>
      </c>
      <c r="C6" s="80"/>
      <c r="D6" s="80"/>
      <c r="E6" s="80"/>
      <c r="F6" s="80"/>
      <c r="G6" s="80"/>
      <c r="H6" s="80"/>
      <c r="I6" s="80"/>
    </row>
    <row r="7" spans="1:9" ht="18.75" x14ac:dyDescent="0.3">
      <c r="A7" s="8"/>
      <c r="B7" s="80" t="s">
        <v>11</v>
      </c>
      <c r="C7" s="80"/>
      <c r="D7" s="80"/>
      <c r="E7" s="80"/>
      <c r="F7" s="80"/>
      <c r="G7" s="80"/>
      <c r="H7" s="80"/>
      <c r="I7" s="80"/>
    </row>
    <row r="8" spans="1:9" ht="18.75" x14ac:dyDescent="0.3">
      <c r="A8" s="8"/>
      <c r="B8" s="81" t="s">
        <v>48</v>
      </c>
      <c r="C8" s="81"/>
      <c r="D8" s="81"/>
      <c r="E8" s="81"/>
      <c r="F8" s="81"/>
      <c r="G8" s="81"/>
      <c r="H8" s="81"/>
      <c r="I8" s="81"/>
    </row>
    <row r="9" spans="1:9" ht="18.75" x14ac:dyDescent="0.3">
      <c r="A9" s="8"/>
      <c r="B9" s="82" t="s">
        <v>12</v>
      </c>
      <c r="C9" s="82"/>
      <c r="D9" s="82"/>
      <c r="E9" s="82"/>
      <c r="F9" s="82"/>
      <c r="G9" s="82"/>
      <c r="H9" s="82"/>
      <c r="I9" s="82"/>
    </row>
    <row r="10" spans="1:9" ht="24" thickBot="1" x14ac:dyDescent="0.4">
      <c r="A10" s="79" t="s">
        <v>465</v>
      </c>
      <c r="B10" s="79"/>
      <c r="C10" s="79"/>
      <c r="D10" s="79"/>
      <c r="E10" s="79"/>
      <c r="F10" s="79"/>
      <c r="G10" s="79"/>
      <c r="H10" s="79"/>
      <c r="I10" s="79"/>
    </row>
    <row r="11" spans="1:9" ht="43.5" customHeight="1" x14ac:dyDescent="0.25">
      <c r="A11" s="83" t="s">
        <v>463</v>
      </c>
      <c r="B11" s="84"/>
      <c r="C11" s="84"/>
      <c r="D11" s="84"/>
      <c r="E11" s="9" t="s">
        <v>49</v>
      </c>
      <c r="F11" s="10" t="s">
        <v>50</v>
      </c>
      <c r="G11" s="11" t="s">
        <v>51</v>
      </c>
      <c r="H11" s="11" t="s">
        <v>461</v>
      </c>
      <c r="I11" s="90" t="s">
        <v>52</v>
      </c>
    </row>
    <row r="12" spans="1:9" ht="34.5" customHeight="1" x14ac:dyDescent="0.25">
      <c r="A12" s="85"/>
      <c r="B12" s="86"/>
      <c r="C12" s="86"/>
      <c r="D12" s="86"/>
      <c r="E12" s="92" t="s">
        <v>53</v>
      </c>
      <c r="F12" s="33" t="s">
        <v>80</v>
      </c>
      <c r="G12" s="12" t="s">
        <v>81</v>
      </c>
      <c r="H12" s="12" t="s">
        <v>462</v>
      </c>
      <c r="I12" s="91"/>
    </row>
    <row r="13" spans="1:9" ht="18" customHeight="1" x14ac:dyDescent="0.25">
      <c r="A13" s="85"/>
      <c r="B13" s="86"/>
      <c r="C13" s="86"/>
      <c r="D13" s="86"/>
      <c r="E13" s="92"/>
      <c r="F13" s="93">
        <v>0.1</v>
      </c>
      <c r="G13" s="76">
        <v>0.15</v>
      </c>
      <c r="H13" s="76">
        <v>0.2</v>
      </c>
      <c r="I13" s="91"/>
    </row>
    <row r="14" spans="1:9" ht="47.25" customHeight="1" thickBot="1" x14ac:dyDescent="0.3">
      <c r="A14" s="59" t="s">
        <v>0</v>
      </c>
      <c r="B14" s="60" t="s">
        <v>13</v>
      </c>
      <c r="C14" s="61" t="s">
        <v>15</v>
      </c>
      <c r="D14" s="60" t="s">
        <v>466</v>
      </c>
      <c r="E14" s="94"/>
      <c r="F14" s="95"/>
      <c r="G14" s="96"/>
      <c r="H14" s="96"/>
      <c r="I14" s="91"/>
    </row>
    <row r="15" spans="1:9" ht="21" customHeight="1" x14ac:dyDescent="0.3">
      <c r="A15" s="97" t="s">
        <v>87</v>
      </c>
      <c r="B15" s="98"/>
      <c r="C15" s="98"/>
      <c r="D15" s="98"/>
      <c r="E15" s="98"/>
      <c r="F15" s="98"/>
      <c r="G15" s="98"/>
      <c r="H15" s="98"/>
      <c r="I15" s="99"/>
    </row>
    <row r="16" spans="1:9" ht="44.25" customHeight="1" x14ac:dyDescent="0.25">
      <c r="A16" s="34" t="s">
        <v>88</v>
      </c>
      <c r="B16" s="37" t="s">
        <v>89</v>
      </c>
      <c r="C16" s="22" t="s">
        <v>16</v>
      </c>
      <c r="D16" s="68"/>
      <c r="E16" s="20">
        <v>80</v>
      </c>
      <c r="F16" s="20">
        <f t="shared" ref="F16:F53" si="0">E16-E16*10/100</f>
        <v>72</v>
      </c>
      <c r="G16" s="20">
        <f t="shared" ref="G16:G53" si="1">E16-E16*15/100</f>
        <v>68</v>
      </c>
      <c r="H16" s="20">
        <f>E16-E16*20/100</f>
        <v>64</v>
      </c>
      <c r="I16" s="30"/>
    </row>
    <row r="17" spans="1:9" ht="44.25" customHeight="1" x14ac:dyDescent="0.25">
      <c r="A17" s="34" t="s">
        <v>92</v>
      </c>
      <c r="B17" s="18" t="s">
        <v>55</v>
      </c>
      <c r="C17" s="22" t="s">
        <v>16</v>
      </c>
      <c r="D17" s="68"/>
      <c r="E17" s="20">
        <v>80</v>
      </c>
      <c r="F17" s="20">
        <f t="shared" si="0"/>
        <v>72</v>
      </c>
      <c r="G17" s="20">
        <f t="shared" si="1"/>
        <v>68</v>
      </c>
      <c r="H17" s="20">
        <f t="shared" ref="H17:H82" si="2">E17-E17*20/100</f>
        <v>64</v>
      </c>
      <c r="I17" s="30"/>
    </row>
    <row r="18" spans="1:9" ht="49.5" customHeight="1" x14ac:dyDescent="0.25">
      <c r="A18" s="34" t="s">
        <v>95</v>
      </c>
      <c r="B18" s="13" t="s">
        <v>54</v>
      </c>
      <c r="C18" s="22" t="s">
        <v>16</v>
      </c>
      <c r="D18" s="68"/>
      <c r="E18" s="20">
        <v>80</v>
      </c>
      <c r="F18" s="20">
        <f t="shared" si="0"/>
        <v>72</v>
      </c>
      <c r="G18" s="20">
        <f t="shared" si="1"/>
        <v>68</v>
      </c>
      <c r="H18" s="20">
        <f t="shared" si="2"/>
        <v>64</v>
      </c>
      <c r="I18" s="30"/>
    </row>
    <row r="19" spans="1:9" ht="49.5" customHeight="1" x14ac:dyDescent="0.25">
      <c r="A19" s="34" t="s">
        <v>468</v>
      </c>
      <c r="B19" s="38" t="s">
        <v>56</v>
      </c>
      <c r="C19" s="22" t="s">
        <v>16</v>
      </c>
      <c r="D19" s="68"/>
      <c r="E19" s="20">
        <v>80</v>
      </c>
      <c r="F19" s="20">
        <f t="shared" si="0"/>
        <v>72</v>
      </c>
      <c r="G19" s="20">
        <f t="shared" si="1"/>
        <v>68</v>
      </c>
      <c r="H19" s="20">
        <f t="shared" si="2"/>
        <v>64</v>
      </c>
      <c r="I19" s="30"/>
    </row>
    <row r="20" spans="1:9" ht="49.5" customHeight="1" x14ac:dyDescent="0.25">
      <c r="A20" s="34" t="s">
        <v>96</v>
      </c>
      <c r="B20" s="13" t="s">
        <v>54</v>
      </c>
      <c r="C20" s="22" t="s">
        <v>59</v>
      </c>
      <c r="D20" s="68"/>
      <c r="E20" s="20">
        <v>80</v>
      </c>
      <c r="F20" s="20">
        <f t="shared" si="0"/>
        <v>72</v>
      </c>
      <c r="G20" s="20">
        <f t="shared" si="1"/>
        <v>68</v>
      </c>
      <c r="H20" s="20">
        <f t="shared" si="2"/>
        <v>64</v>
      </c>
      <c r="I20" s="30"/>
    </row>
    <row r="21" spans="1:9" ht="44.25" customHeight="1" x14ac:dyDescent="0.25">
      <c r="A21" s="34" t="s">
        <v>90</v>
      </c>
      <c r="B21" s="37" t="s">
        <v>89</v>
      </c>
      <c r="C21" s="22" t="s">
        <v>14</v>
      </c>
      <c r="D21" s="68"/>
      <c r="E21" s="20">
        <v>80</v>
      </c>
      <c r="F21" s="20">
        <f t="shared" si="0"/>
        <v>72</v>
      </c>
      <c r="G21" s="20">
        <f t="shared" si="1"/>
        <v>68</v>
      </c>
      <c r="H21" s="20">
        <f t="shared" si="2"/>
        <v>64</v>
      </c>
      <c r="I21" s="30"/>
    </row>
    <row r="22" spans="1:9" ht="44.25" customHeight="1" x14ac:dyDescent="0.25">
      <c r="A22" s="34" t="s">
        <v>93</v>
      </c>
      <c r="B22" s="18" t="s">
        <v>55</v>
      </c>
      <c r="C22" s="22" t="s">
        <v>14</v>
      </c>
      <c r="D22" s="68"/>
      <c r="E22" s="20">
        <v>80</v>
      </c>
      <c r="F22" s="20">
        <f t="shared" si="0"/>
        <v>72</v>
      </c>
      <c r="G22" s="20">
        <f t="shared" si="1"/>
        <v>68</v>
      </c>
      <c r="H22" s="20">
        <f t="shared" si="2"/>
        <v>64</v>
      </c>
      <c r="I22" s="30"/>
    </row>
    <row r="23" spans="1:9" ht="42" customHeight="1" x14ac:dyDescent="0.25">
      <c r="A23" s="34" t="s">
        <v>98</v>
      </c>
      <c r="B23" s="13" t="s">
        <v>54</v>
      </c>
      <c r="C23" s="22" t="s">
        <v>14</v>
      </c>
      <c r="D23" s="68"/>
      <c r="E23" s="20">
        <v>80</v>
      </c>
      <c r="F23" s="20">
        <f t="shared" si="0"/>
        <v>72</v>
      </c>
      <c r="G23" s="20">
        <f t="shared" si="1"/>
        <v>68</v>
      </c>
      <c r="H23" s="20">
        <f t="shared" si="2"/>
        <v>64</v>
      </c>
      <c r="I23" s="30"/>
    </row>
    <row r="24" spans="1:9" ht="44.25" customHeight="1" x14ac:dyDescent="0.25">
      <c r="A24" s="34" t="s">
        <v>99</v>
      </c>
      <c r="B24" s="38" t="s">
        <v>56</v>
      </c>
      <c r="C24" s="22" t="s">
        <v>14</v>
      </c>
      <c r="D24" s="68"/>
      <c r="E24" s="20">
        <v>80</v>
      </c>
      <c r="F24" s="20">
        <f t="shared" si="0"/>
        <v>72</v>
      </c>
      <c r="G24" s="20">
        <f t="shared" si="1"/>
        <v>68</v>
      </c>
      <c r="H24" s="20">
        <f t="shared" si="2"/>
        <v>64</v>
      </c>
      <c r="I24" s="30"/>
    </row>
    <row r="25" spans="1:9" ht="44.25" customHeight="1" x14ac:dyDescent="0.25">
      <c r="A25" s="34" t="s">
        <v>91</v>
      </c>
      <c r="B25" s="37" t="s">
        <v>89</v>
      </c>
      <c r="C25" s="22" t="s">
        <v>4</v>
      </c>
      <c r="D25" s="68"/>
      <c r="E25" s="20">
        <v>80</v>
      </c>
      <c r="F25" s="20">
        <f t="shared" si="0"/>
        <v>72</v>
      </c>
      <c r="G25" s="20">
        <f t="shared" si="1"/>
        <v>68</v>
      </c>
      <c r="H25" s="20">
        <f t="shared" si="2"/>
        <v>64</v>
      </c>
      <c r="I25" s="30"/>
    </row>
    <row r="26" spans="1:9" ht="44.25" customHeight="1" x14ac:dyDescent="0.25">
      <c r="A26" s="34" t="s">
        <v>94</v>
      </c>
      <c r="B26" s="18" t="s">
        <v>55</v>
      </c>
      <c r="C26" s="22" t="s">
        <v>4</v>
      </c>
      <c r="D26" s="68"/>
      <c r="E26" s="20">
        <v>80</v>
      </c>
      <c r="F26" s="20">
        <f t="shared" si="0"/>
        <v>72</v>
      </c>
      <c r="G26" s="20">
        <f t="shared" si="1"/>
        <v>68</v>
      </c>
      <c r="H26" s="20">
        <f t="shared" si="2"/>
        <v>64</v>
      </c>
      <c r="I26" s="30"/>
    </row>
    <row r="27" spans="1:9" ht="48.75" customHeight="1" x14ac:dyDescent="0.25">
      <c r="A27" s="34" t="s">
        <v>97</v>
      </c>
      <c r="B27" s="13" t="s">
        <v>54</v>
      </c>
      <c r="C27" s="22" t="s">
        <v>17</v>
      </c>
      <c r="D27" s="68"/>
      <c r="E27" s="20">
        <v>80</v>
      </c>
      <c r="F27" s="20">
        <f t="shared" si="0"/>
        <v>72</v>
      </c>
      <c r="G27" s="20">
        <f t="shared" si="1"/>
        <v>68</v>
      </c>
      <c r="H27" s="20">
        <f t="shared" si="2"/>
        <v>64</v>
      </c>
      <c r="I27" s="30"/>
    </row>
    <row r="28" spans="1:9" ht="44.25" customHeight="1" x14ac:dyDescent="0.25">
      <c r="A28" s="34" t="s">
        <v>100</v>
      </c>
      <c r="B28" s="38" t="s">
        <v>56</v>
      </c>
      <c r="C28" s="22" t="s">
        <v>4</v>
      </c>
      <c r="D28" s="68"/>
      <c r="E28" s="20">
        <v>80</v>
      </c>
      <c r="F28" s="20">
        <f t="shared" si="0"/>
        <v>72</v>
      </c>
      <c r="G28" s="20">
        <f t="shared" si="1"/>
        <v>68</v>
      </c>
      <c r="H28" s="20">
        <f t="shared" si="2"/>
        <v>64</v>
      </c>
      <c r="I28" s="30"/>
    </row>
    <row r="29" spans="1:9" ht="37.5" customHeight="1" x14ac:dyDescent="0.25">
      <c r="A29" s="34" t="s">
        <v>101</v>
      </c>
      <c r="B29" s="39" t="s">
        <v>102</v>
      </c>
      <c r="C29" s="22" t="s">
        <v>4</v>
      </c>
      <c r="D29" s="68"/>
      <c r="E29" s="20">
        <v>80</v>
      </c>
      <c r="F29" s="20">
        <f t="shared" si="0"/>
        <v>72</v>
      </c>
      <c r="G29" s="20">
        <f t="shared" si="1"/>
        <v>68</v>
      </c>
      <c r="H29" s="20">
        <f t="shared" si="2"/>
        <v>64</v>
      </c>
      <c r="I29" s="30"/>
    </row>
    <row r="30" spans="1:9" ht="37.5" customHeight="1" x14ac:dyDescent="0.25">
      <c r="A30" s="34" t="s">
        <v>103</v>
      </c>
      <c r="B30" s="36" t="s">
        <v>55</v>
      </c>
      <c r="C30" s="22" t="s">
        <v>3</v>
      </c>
      <c r="D30" s="68"/>
      <c r="E30" s="20">
        <v>80</v>
      </c>
      <c r="F30" s="20">
        <f t="shared" si="0"/>
        <v>72</v>
      </c>
      <c r="G30" s="20">
        <f t="shared" si="1"/>
        <v>68</v>
      </c>
      <c r="H30" s="20">
        <f t="shared" si="2"/>
        <v>64</v>
      </c>
      <c r="I30" s="30"/>
    </row>
    <row r="31" spans="1:9" ht="50.25" customHeight="1" x14ac:dyDescent="0.25">
      <c r="A31" s="34" t="s">
        <v>104</v>
      </c>
      <c r="B31" s="13" t="s">
        <v>54</v>
      </c>
      <c r="C31" s="22" t="s">
        <v>3</v>
      </c>
      <c r="D31" s="68"/>
      <c r="E31" s="20">
        <v>80</v>
      </c>
      <c r="F31" s="20">
        <f t="shared" si="0"/>
        <v>72</v>
      </c>
      <c r="G31" s="20">
        <f t="shared" si="1"/>
        <v>68</v>
      </c>
      <c r="H31" s="20">
        <f t="shared" si="2"/>
        <v>64</v>
      </c>
      <c r="I31" s="30"/>
    </row>
    <row r="32" spans="1:9" ht="44.25" customHeight="1" x14ac:dyDescent="0.25">
      <c r="A32" s="34" t="s">
        <v>105</v>
      </c>
      <c r="B32" s="38" t="s">
        <v>56</v>
      </c>
      <c r="C32" s="22" t="s">
        <v>3</v>
      </c>
      <c r="D32" s="68"/>
      <c r="E32" s="20">
        <v>80</v>
      </c>
      <c r="F32" s="20">
        <f t="shared" si="0"/>
        <v>72</v>
      </c>
      <c r="G32" s="20">
        <f t="shared" si="1"/>
        <v>68</v>
      </c>
      <c r="H32" s="20">
        <f t="shared" si="2"/>
        <v>64</v>
      </c>
      <c r="I32" s="30"/>
    </row>
    <row r="33" spans="1:9" ht="44.25" customHeight="1" x14ac:dyDescent="0.25">
      <c r="A33" s="34" t="s">
        <v>106</v>
      </c>
      <c r="B33" s="39" t="s">
        <v>102</v>
      </c>
      <c r="C33" s="22" t="s">
        <v>3</v>
      </c>
      <c r="D33" s="68"/>
      <c r="E33" s="20">
        <v>80</v>
      </c>
      <c r="F33" s="20">
        <f t="shared" si="0"/>
        <v>72</v>
      </c>
      <c r="G33" s="20">
        <f t="shared" si="1"/>
        <v>68</v>
      </c>
      <c r="H33" s="20">
        <f t="shared" si="2"/>
        <v>64</v>
      </c>
      <c r="I33" s="30"/>
    </row>
    <row r="34" spans="1:9" ht="44.25" customHeight="1" x14ac:dyDescent="0.25">
      <c r="A34" s="34" t="s">
        <v>107</v>
      </c>
      <c r="B34" s="36" t="s">
        <v>55</v>
      </c>
      <c r="C34" s="22" t="s">
        <v>2</v>
      </c>
      <c r="D34" s="68"/>
      <c r="E34" s="20">
        <v>80</v>
      </c>
      <c r="F34" s="20">
        <f t="shared" si="0"/>
        <v>72</v>
      </c>
      <c r="G34" s="20">
        <f t="shared" si="1"/>
        <v>68</v>
      </c>
      <c r="H34" s="20">
        <f t="shared" si="2"/>
        <v>64</v>
      </c>
      <c r="I34" s="30"/>
    </row>
    <row r="35" spans="1:9" ht="44.25" customHeight="1" x14ac:dyDescent="0.25">
      <c r="A35" s="34" t="s">
        <v>108</v>
      </c>
      <c r="B35" s="13" t="s">
        <v>54</v>
      </c>
      <c r="C35" s="22" t="s">
        <v>2</v>
      </c>
      <c r="D35" s="68"/>
      <c r="E35" s="20">
        <v>80</v>
      </c>
      <c r="F35" s="20">
        <f t="shared" si="0"/>
        <v>72</v>
      </c>
      <c r="G35" s="20">
        <f t="shared" si="1"/>
        <v>68</v>
      </c>
      <c r="H35" s="20">
        <f t="shared" si="2"/>
        <v>64</v>
      </c>
      <c r="I35" s="30"/>
    </row>
    <row r="36" spans="1:9" ht="44.25" customHeight="1" x14ac:dyDescent="0.25">
      <c r="A36" s="34" t="s">
        <v>109</v>
      </c>
      <c r="B36" s="38" t="s">
        <v>56</v>
      </c>
      <c r="C36" s="22" t="s">
        <v>2</v>
      </c>
      <c r="D36" s="68"/>
      <c r="E36" s="20">
        <v>80</v>
      </c>
      <c r="F36" s="20">
        <f t="shared" si="0"/>
        <v>72</v>
      </c>
      <c r="G36" s="20">
        <f t="shared" si="1"/>
        <v>68</v>
      </c>
      <c r="H36" s="20">
        <f t="shared" si="2"/>
        <v>64</v>
      </c>
      <c r="I36" s="30"/>
    </row>
    <row r="37" spans="1:9" ht="44.25" customHeight="1" x14ac:dyDescent="0.25">
      <c r="A37" s="34" t="s">
        <v>110</v>
      </c>
      <c r="B37" s="36" t="s">
        <v>55</v>
      </c>
      <c r="C37" s="22" t="s">
        <v>1</v>
      </c>
      <c r="D37" s="68"/>
      <c r="E37" s="20">
        <v>80</v>
      </c>
      <c r="F37" s="20">
        <f t="shared" si="0"/>
        <v>72</v>
      </c>
      <c r="G37" s="20">
        <f t="shared" si="1"/>
        <v>68</v>
      </c>
      <c r="H37" s="20">
        <f t="shared" si="2"/>
        <v>64</v>
      </c>
      <c r="I37" s="30"/>
    </row>
    <row r="38" spans="1:9" ht="44.25" customHeight="1" x14ac:dyDescent="0.25">
      <c r="A38" s="34" t="s">
        <v>111</v>
      </c>
      <c r="B38" s="13" t="s">
        <v>54</v>
      </c>
      <c r="C38" s="22" t="s">
        <v>1</v>
      </c>
      <c r="D38" s="68"/>
      <c r="E38" s="20">
        <v>80</v>
      </c>
      <c r="F38" s="20">
        <f t="shared" si="0"/>
        <v>72</v>
      </c>
      <c r="G38" s="20">
        <f t="shared" si="1"/>
        <v>68</v>
      </c>
      <c r="H38" s="20">
        <f t="shared" si="2"/>
        <v>64</v>
      </c>
      <c r="I38" s="30"/>
    </row>
    <row r="39" spans="1:9" ht="44.25" customHeight="1" x14ac:dyDescent="0.25">
      <c r="A39" s="34" t="s">
        <v>112</v>
      </c>
      <c r="B39" s="38" t="s">
        <v>56</v>
      </c>
      <c r="C39" s="22" t="s">
        <v>1</v>
      </c>
      <c r="D39" s="68"/>
      <c r="E39" s="20">
        <v>80</v>
      </c>
      <c r="F39" s="20">
        <f t="shared" si="0"/>
        <v>72</v>
      </c>
      <c r="G39" s="20">
        <f t="shared" si="1"/>
        <v>68</v>
      </c>
      <c r="H39" s="20">
        <f t="shared" si="2"/>
        <v>64</v>
      </c>
      <c r="I39" s="30"/>
    </row>
    <row r="40" spans="1:9" ht="44.25" customHeight="1" x14ac:dyDescent="0.25">
      <c r="A40" s="34" t="s">
        <v>113</v>
      </c>
      <c r="B40" s="36" t="s">
        <v>55</v>
      </c>
      <c r="C40" s="22" t="s">
        <v>57</v>
      </c>
      <c r="D40" s="68"/>
      <c r="E40" s="20">
        <v>80</v>
      </c>
      <c r="F40" s="20">
        <f t="shared" si="0"/>
        <v>72</v>
      </c>
      <c r="G40" s="20">
        <f t="shared" si="1"/>
        <v>68</v>
      </c>
      <c r="H40" s="20">
        <f t="shared" si="2"/>
        <v>64</v>
      </c>
      <c r="I40" s="30"/>
    </row>
    <row r="41" spans="1:9" ht="44.25" customHeight="1" x14ac:dyDescent="0.25">
      <c r="A41" s="34" t="s">
        <v>114</v>
      </c>
      <c r="B41" s="13" t="s">
        <v>54</v>
      </c>
      <c r="C41" s="22" t="s">
        <v>57</v>
      </c>
      <c r="D41" s="68"/>
      <c r="E41" s="20">
        <v>80</v>
      </c>
      <c r="F41" s="20">
        <f t="shared" si="0"/>
        <v>72</v>
      </c>
      <c r="G41" s="20">
        <f t="shared" si="1"/>
        <v>68</v>
      </c>
      <c r="H41" s="20">
        <f t="shared" si="2"/>
        <v>64</v>
      </c>
      <c r="I41" s="30"/>
    </row>
    <row r="42" spans="1:9" ht="44.25" customHeight="1" x14ac:dyDescent="0.25">
      <c r="A42" s="34" t="s">
        <v>115</v>
      </c>
      <c r="B42" s="39" t="s">
        <v>102</v>
      </c>
      <c r="C42" s="22" t="s">
        <v>57</v>
      </c>
      <c r="D42" s="68"/>
      <c r="E42" s="20">
        <v>80</v>
      </c>
      <c r="F42" s="20">
        <f t="shared" si="0"/>
        <v>72</v>
      </c>
      <c r="G42" s="20">
        <f t="shared" si="1"/>
        <v>68</v>
      </c>
      <c r="H42" s="20">
        <f t="shared" si="2"/>
        <v>64</v>
      </c>
      <c r="I42" s="30"/>
    </row>
    <row r="43" spans="1:9" ht="44.25" customHeight="1" x14ac:dyDescent="0.25">
      <c r="A43" s="34" t="s">
        <v>116</v>
      </c>
      <c r="B43" s="13" t="s">
        <v>54</v>
      </c>
      <c r="C43" s="22" t="s">
        <v>85</v>
      </c>
      <c r="D43" s="68"/>
      <c r="E43" s="20">
        <v>80</v>
      </c>
      <c r="F43" s="20">
        <f t="shared" si="0"/>
        <v>72</v>
      </c>
      <c r="G43" s="20">
        <f t="shared" si="1"/>
        <v>68</v>
      </c>
      <c r="H43" s="20">
        <f t="shared" si="2"/>
        <v>64</v>
      </c>
      <c r="I43" s="30"/>
    </row>
    <row r="44" spans="1:9" ht="44.25" customHeight="1" x14ac:dyDescent="0.25">
      <c r="A44" s="34" t="s">
        <v>117</v>
      </c>
      <c r="B44" s="38" t="s">
        <v>56</v>
      </c>
      <c r="C44" s="22" t="s">
        <v>85</v>
      </c>
      <c r="D44" s="68"/>
      <c r="E44" s="20">
        <v>80</v>
      </c>
      <c r="F44" s="20">
        <f t="shared" si="0"/>
        <v>72</v>
      </c>
      <c r="G44" s="20">
        <f t="shared" si="1"/>
        <v>68</v>
      </c>
      <c r="H44" s="20">
        <f t="shared" si="2"/>
        <v>64</v>
      </c>
      <c r="I44" s="30"/>
    </row>
    <row r="45" spans="1:9" ht="44.25" customHeight="1" x14ac:dyDescent="0.25">
      <c r="A45" s="34" t="s">
        <v>123</v>
      </c>
      <c r="B45" s="36" t="s">
        <v>55</v>
      </c>
      <c r="C45" s="22" t="s">
        <v>84</v>
      </c>
      <c r="D45" s="68"/>
      <c r="E45" s="20">
        <v>80</v>
      </c>
      <c r="F45" s="20">
        <f t="shared" si="0"/>
        <v>72</v>
      </c>
      <c r="G45" s="20">
        <f t="shared" si="1"/>
        <v>68</v>
      </c>
      <c r="H45" s="20">
        <f t="shared" si="2"/>
        <v>64</v>
      </c>
      <c r="I45" s="30"/>
    </row>
    <row r="46" spans="1:9" ht="44.25" customHeight="1" x14ac:dyDescent="0.25">
      <c r="A46" s="34" t="s">
        <v>118</v>
      </c>
      <c r="B46" s="13" t="s">
        <v>54</v>
      </c>
      <c r="C46" s="22" t="s">
        <v>119</v>
      </c>
      <c r="D46" s="68"/>
      <c r="E46" s="20">
        <v>80</v>
      </c>
      <c r="F46" s="20">
        <f t="shared" si="0"/>
        <v>72</v>
      </c>
      <c r="G46" s="20">
        <f t="shared" si="1"/>
        <v>68</v>
      </c>
      <c r="H46" s="20">
        <f t="shared" si="2"/>
        <v>64</v>
      </c>
      <c r="I46" s="30"/>
    </row>
    <row r="47" spans="1:9" ht="44.25" customHeight="1" x14ac:dyDescent="0.25">
      <c r="A47" s="34" t="s">
        <v>120</v>
      </c>
      <c r="B47" s="38" t="s">
        <v>56</v>
      </c>
      <c r="C47" s="22" t="s">
        <v>119</v>
      </c>
      <c r="D47" s="68"/>
      <c r="E47" s="20">
        <v>80</v>
      </c>
      <c r="F47" s="20">
        <f t="shared" si="0"/>
        <v>72</v>
      </c>
      <c r="G47" s="20">
        <f t="shared" si="1"/>
        <v>68</v>
      </c>
      <c r="H47" s="20">
        <f t="shared" si="2"/>
        <v>64</v>
      </c>
      <c r="I47" s="30"/>
    </row>
    <row r="48" spans="1:9" ht="44.25" customHeight="1" x14ac:dyDescent="0.25">
      <c r="A48" s="34" t="s">
        <v>121</v>
      </c>
      <c r="B48" s="39" t="s">
        <v>102</v>
      </c>
      <c r="C48" s="22" t="s">
        <v>83</v>
      </c>
      <c r="D48" s="68"/>
      <c r="E48" s="20">
        <v>80</v>
      </c>
      <c r="F48" s="20">
        <f t="shared" si="0"/>
        <v>72</v>
      </c>
      <c r="G48" s="20">
        <f t="shared" si="1"/>
        <v>68</v>
      </c>
      <c r="H48" s="20">
        <f t="shared" si="2"/>
        <v>64</v>
      </c>
      <c r="I48" s="30"/>
    </row>
    <row r="49" spans="1:9" ht="44.25" customHeight="1" x14ac:dyDescent="0.25">
      <c r="A49" s="34" t="s">
        <v>122</v>
      </c>
      <c r="B49" s="36" t="s">
        <v>55</v>
      </c>
      <c r="C49" s="22" t="s">
        <v>124</v>
      </c>
      <c r="D49" s="68"/>
      <c r="E49" s="20">
        <v>110</v>
      </c>
      <c r="F49" s="20">
        <f t="shared" si="0"/>
        <v>99</v>
      </c>
      <c r="G49" s="20">
        <f t="shared" si="1"/>
        <v>93.5</v>
      </c>
      <c r="H49" s="20">
        <f t="shared" si="2"/>
        <v>88</v>
      </c>
      <c r="I49" s="30"/>
    </row>
    <row r="50" spans="1:9" ht="44.25" customHeight="1" x14ac:dyDescent="0.25">
      <c r="A50" s="34" t="s">
        <v>125</v>
      </c>
      <c r="B50" s="13" t="s">
        <v>54</v>
      </c>
      <c r="C50" s="22" t="s">
        <v>124</v>
      </c>
      <c r="D50" s="68"/>
      <c r="E50" s="20">
        <v>110</v>
      </c>
      <c r="F50" s="20">
        <f t="shared" si="0"/>
        <v>99</v>
      </c>
      <c r="G50" s="20">
        <f t="shared" si="1"/>
        <v>93.5</v>
      </c>
      <c r="H50" s="20">
        <f t="shared" si="2"/>
        <v>88</v>
      </c>
      <c r="I50" s="30"/>
    </row>
    <row r="51" spans="1:9" ht="44.25" customHeight="1" x14ac:dyDescent="0.25">
      <c r="A51" s="34" t="s">
        <v>126</v>
      </c>
      <c r="B51" s="38" t="s">
        <v>56</v>
      </c>
      <c r="C51" s="22" t="s">
        <v>124</v>
      </c>
      <c r="D51" s="68"/>
      <c r="E51" s="20">
        <v>110</v>
      </c>
      <c r="F51" s="20">
        <f t="shared" si="0"/>
        <v>99</v>
      </c>
      <c r="G51" s="20">
        <f t="shared" si="1"/>
        <v>93.5</v>
      </c>
      <c r="H51" s="20">
        <f t="shared" si="2"/>
        <v>88</v>
      </c>
      <c r="I51" s="30"/>
    </row>
    <row r="52" spans="1:9" ht="44.25" customHeight="1" x14ac:dyDescent="0.25">
      <c r="A52" s="34" t="s">
        <v>127</v>
      </c>
      <c r="B52" s="13" t="s">
        <v>54</v>
      </c>
      <c r="C52" s="22" t="s">
        <v>86</v>
      </c>
      <c r="D52" s="68"/>
      <c r="E52" s="20">
        <v>110</v>
      </c>
      <c r="F52" s="20">
        <f t="shared" si="0"/>
        <v>99</v>
      </c>
      <c r="G52" s="20">
        <f t="shared" si="1"/>
        <v>93.5</v>
      </c>
      <c r="H52" s="20">
        <f t="shared" si="2"/>
        <v>88</v>
      </c>
      <c r="I52" s="30"/>
    </row>
    <row r="53" spans="1:9" ht="44.25" customHeight="1" thickBot="1" x14ac:dyDescent="0.3">
      <c r="A53" s="53" t="s">
        <v>128</v>
      </c>
      <c r="B53" s="44" t="s">
        <v>56</v>
      </c>
      <c r="C53" s="23" t="s">
        <v>86</v>
      </c>
      <c r="D53" s="69"/>
      <c r="E53" s="21">
        <v>110</v>
      </c>
      <c r="F53" s="21">
        <f t="shared" si="0"/>
        <v>99</v>
      </c>
      <c r="G53" s="21">
        <f t="shared" si="1"/>
        <v>93.5</v>
      </c>
      <c r="H53" s="21">
        <f t="shared" si="2"/>
        <v>88</v>
      </c>
      <c r="I53" s="28"/>
    </row>
    <row r="54" spans="1:9" ht="21" customHeight="1" x14ac:dyDescent="0.25">
      <c r="A54" s="87" t="s">
        <v>130</v>
      </c>
      <c r="B54" s="88"/>
      <c r="C54" s="88"/>
      <c r="D54" s="88"/>
      <c r="E54" s="88"/>
      <c r="F54" s="88"/>
      <c r="G54" s="88"/>
      <c r="H54" s="100"/>
      <c r="I54" s="89"/>
    </row>
    <row r="55" spans="1:9" ht="44.25" customHeight="1" x14ac:dyDescent="0.25">
      <c r="A55" s="2" t="s">
        <v>129</v>
      </c>
      <c r="B55" s="13" t="s">
        <v>58</v>
      </c>
      <c r="C55" s="22" t="s">
        <v>59</v>
      </c>
      <c r="D55" s="68"/>
      <c r="E55" s="20">
        <v>80</v>
      </c>
      <c r="F55" s="20">
        <f>E55-E55*10/100</f>
        <v>72</v>
      </c>
      <c r="G55" s="20">
        <f>E55-E55*15/100</f>
        <v>68</v>
      </c>
      <c r="H55" s="51">
        <f t="shared" si="2"/>
        <v>64</v>
      </c>
      <c r="I55" s="30"/>
    </row>
    <row r="56" spans="1:9" ht="44.25" customHeight="1" x14ac:dyDescent="0.25">
      <c r="A56" s="2" t="s">
        <v>131</v>
      </c>
      <c r="B56" s="13" t="s">
        <v>58</v>
      </c>
      <c r="C56" s="22" t="s">
        <v>4</v>
      </c>
      <c r="D56" s="68"/>
      <c r="E56" s="20">
        <v>80</v>
      </c>
      <c r="F56" s="20">
        <f>E56-E56*10/100</f>
        <v>72</v>
      </c>
      <c r="G56" s="20">
        <f>E56-E56*15/100</f>
        <v>68</v>
      </c>
      <c r="H56" s="51">
        <f t="shared" si="2"/>
        <v>64</v>
      </c>
      <c r="I56" s="30"/>
    </row>
    <row r="57" spans="1:9" ht="44.25" customHeight="1" x14ac:dyDescent="0.25">
      <c r="A57" s="2" t="s">
        <v>132</v>
      </c>
      <c r="B57" s="13" t="s">
        <v>58</v>
      </c>
      <c r="C57" s="5" t="s">
        <v>3</v>
      </c>
      <c r="D57" s="68"/>
      <c r="E57" s="20">
        <v>80</v>
      </c>
      <c r="F57" s="20">
        <f>E57-E57*10/100</f>
        <v>72</v>
      </c>
      <c r="G57" s="20">
        <f>E57-E57*15/100</f>
        <v>68</v>
      </c>
      <c r="H57" s="51">
        <f t="shared" si="2"/>
        <v>64</v>
      </c>
      <c r="I57" s="30"/>
    </row>
    <row r="58" spans="1:9" ht="44.25" customHeight="1" thickBot="1" x14ac:dyDescent="0.3">
      <c r="A58" s="3" t="s">
        <v>133</v>
      </c>
      <c r="B58" s="16" t="s">
        <v>58</v>
      </c>
      <c r="C58" s="24" t="s">
        <v>1</v>
      </c>
      <c r="D58" s="70"/>
      <c r="E58" s="25">
        <v>80</v>
      </c>
      <c r="F58" s="25">
        <f>E58-E58*10/100</f>
        <v>72</v>
      </c>
      <c r="G58" s="25">
        <f>E58-E58*15/100</f>
        <v>68</v>
      </c>
      <c r="H58" s="52">
        <f t="shared" si="2"/>
        <v>64</v>
      </c>
      <c r="I58" s="31"/>
    </row>
    <row r="59" spans="1:9" ht="20.25" customHeight="1" x14ac:dyDescent="0.25">
      <c r="A59" s="73" t="s">
        <v>134</v>
      </c>
      <c r="B59" s="74"/>
      <c r="C59" s="74"/>
      <c r="D59" s="74"/>
      <c r="E59" s="74"/>
      <c r="F59" s="74"/>
      <c r="G59" s="74"/>
      <c r="H59" s="74"/>
      <c r="I59" s="75"/>
    </row>
    <row r="60" spans="1:9" ht="51" customHeight="1" x14ac:dyDescent="0.25">
      <c r="A60" s="2" t="s">
        <v>171</v>
      </c>
      <c r="B60" s="36" t="s">
        <v>135</v>
      </c>
      <c r="C60" s="22" t="s">
        <v>136</v>
      </c>
      <c r="D60" s="68"/>
      <c r="E60" s="20">
        <v>80</v>
      </c>
      <c r="F60" s="20">
        <f t="shared" ref="F60:F76" si="3">E60-E60*10/100</f>
        <v>72</v>
      </c>
      <c r="G60" s="20">
        <f>E60-E60*15/100</f>
        <v>68</v>
      </c>
      <c r="H60" s="20">
        <f t="shared" si="2"/>
        <v>64</v>
      </c>
      <c r="I60" s="30"/>
    </row>
    <row r="61" spans="1:9" ht="47.25" customHeight="1" x14ac:dyDescent="0.25">
      <c r="A61" s="2" t="s">
        <v>138</v>
      </c>
      <c r="B61" s="13" t="s">
        <v>137</v>
      </c>
      <c r="C61" s="22" t="s">
        <v>139</v>
      </c>
      <c r="D61" s="68"/>
      <c r="E61" s="20">
        <v>80</v>
      </c>
      <c r="F61" s="20">
        <f t="shared" si="3"/>
        <v>72</v>
      </c>
      <c r="G61" s="20">
        <f t="shared" ref="G61:G71" si="4">E61-E61*15/100</f>
        <v>68</v>
      </c>
      <c r="H61" s="20">
        <f t="shared" si="2"/>
        <v>64</v>
      </c>
      <c r="I61" s="30"/>
    </row>
    <row r="62" spans="1:9" ht="47.25" customHeight="1" x14ac:dyDescent="0.25">
      <c r="A62" s="2" t="s">
        <v>170</v>
      </c>
      <c r="B62" s="38" t="s">
        <v>140</v>
      </c>
      <c r="C62" s="22" t="s">
        <v>139</v>
      </c>
      <c r="D62" s="68"/>
      <c r="E62" s="20">
        <v>80</v>
      </c>
      <c r="F62" s="20">
        <f t="shared" si="3"/>
        <v>72</v>
      </c>
      <c r="G62" s="20">
        <f>E62-E62*15/100</f>
        <v>68</v>
      </c>
      <c r="H62" s="20">
        <f t="shared" si="2"/>
        <v>64</v>
      </c>
      <c r="I62" s="30"/>
    </row>
    <row r="63" spans="1:9" ht="48.75" customHeight="1" x14ac:dyDescent="0.25">
      <c r="A63" s="2" t="s">
        <v>141</v>
      </c>
      <c r="B63" s="13" t="s">
        <v>60</v>
      </c>
      <c r="C63" s="22" t="s">
        <v>18</v>
      </c>
      <c r="D63" s="68"/>
      <c r="E63" s="20">
        <v>80</v>
      </c>
      <c r="F63" s="20">
        <f t="shared" si="3"/>
        <v>72</v>
      </c>
      <c r="G63" s="20">
        <f t="shared" si="4"/>
        <v>68</v>
      </c>
      <c r="H63" s="20">
        <f t="shared" si="2"/>
        <v>64</v>
      </c>
      <c r="I63" s="30"/>
    </row>
    <row r="64" spans="1:9" ht="49.5" customHeight="1" x14ac:dyDescent="0.25">
      <c r="A64" s="2" t="s">
        <v>142</v>
      </c>
      <c r="B64" s="13" t="s">
        <v>60</v>
      </c>
      <c r="C64" s="22" t="s">
        <v>143</v>
      </c>
      <c r="D64" s="68"/>
      <c r="E64" s="20">
        <v>80</v>
      </c>
      <c r="F64" s="20">
        <f t="shared" si="3"/>
        <v>72</v>
      </c>
      <c r="G64" s="20">
        <f t="shared" si="4"/>
        <v>68</v>
      </c>
      <c r="H64" s="20">
        <f t="shared" si="2"/>
        <v>64</v>
      </c>
      <c r="I64" s="30"/>
    </row>
    <row r="65" spans="1:9" ht="41.25" customHeight="1" x14ac:dyDescent="0.25">
      <c r="A65" s="2" t="s">
        <v>144</v>
      </c>
      <c r="B65" s="36" t="s">
        <v>135</v>
      </c>
      <c r="C65" s="22" t="s">
        <v>145</v>
      </c>
      <c r="D65" s="68"/>
      <c r="E65" s="20">
        <v>80</v>
      </c>
      <c r="F65" s="20">
        <f t="shared" si="3"/>
        <v>72</v>
      </c>
      <c r="G65" s="20">
        <f t="shared" si="4"/>
        <v>68</v>
      </c>
      <c r="H65" s="20">
        <f t="shared" si="2"/>
        <v>64</v>
      </c>
      <c r="I65" s="30"/>
    </row>
    <row r="66" spans="1:9" ht="48.75" customHeight="1" x14ac:dyDescent="0.25">
      <c r="A66" s="2" t="s">
        <v>146</v>
      </c>
      <c r="B66" s="13" t="s">
        <v>60</v>
      </c>
      <c r="C66" s="22" t="s">
        <v>147</v>
      </c>
      <c r="D66" s="68"/>
      <c r="E66" s="20">
        <v>80</v>
      </c>
      <c r="F66" s="20">
        <f t="shared" si="3"/>
        <v>72</v>
      </c>
      <c r="G66" s="20">
        <f t="shared" si="4"/>
        <v>68</v>
      </c>
      <c r="H66" s="20">
        <f t="shared" si="2"/>
        <v>64</v>
      </c>
      <c r="I66" s="30"/>
    </row>
    <row r="67" spans="1:9" ht="48.75" customHeight="1" x14ac:dyDescent="0.25">
      <c r="A67" s="2" t="s">
        <v>169</v>
      </c>
      <c r="B67" s="38" t="s">
        <v>140</v>
      </c>
      <c r="C67" s="22" t="s">
        <v>148</v>
      </c>
      <c r="D67" s="68"/>
      <c r="E67" s="20">
        <v>80</v>
      </c>
      <c r="F67" s="20">
        <f t="shared" si="3"/>
        <v>72</v>
      </c>
      <c r="G67" s="20">
        <f t="shared" si="4"/>
        <v>68</v>
      </c>
      <c r="H67" s="20">
        <f t="shared" si="2"/>
        <v>64</v>
      </c>
      <c r="I67" s="30"/>
    </row>
    <row r="68" spans="1:9" ht="45.75" customHeight="1" x14ac:dyDescent="0.25">
      <c r="A68" s="2" t="s">
        <v>149</v>
      </c>
      <c r="B68" s="13" t="s">
        <v>60</v>
      </c>
      <c r="C68" s="22" t="s">
        <v>150</v>
      </c>
      <c r="D68" s="68"/>
      <c r="E68" s="20">
        <v>80</v>
      </c>
      <c r="F68" s="20">
        <f t="shared" si="3"/>
        <v>72</v>
      </c>
      <c r="G68" s="20">
        <f t="shared" si="4"/>
        <v>68</v>
      </c>
      <c r="H68" s="20">
        <f t="shared" si="2"/>
        <v>64</v>
      </c>
      <c r="I68" s="30"/>
    </row>
    <row r="69" spans="1:9" ht="44.25" customHeight="1" x14ac:dyDescent="0.25">
      <c r="A69" s="2" t="s">
        <v>168</v>
      </c>
      <c r="B69" s="39" t="s">
        <v>151</v>
      </c>
      <c r="C69" s="22" t="s">
        <v>150</v>
      </c>
      <c r="D69" s="68"/>
      <c r="E69" s="20">
        <v>80</v>
      </c>
      <c r="F69" s="20">
        <f t="shared" si="3"/>
        <v>72</v>
      </c>
      <c r="G69" s="20">
        <f>E69-E69*15/100</f>
        <v>68</v>
      </c>
      <c r="H69" s="20">
        <f t="shared" si="2"/>
        <v>64</v>
      </c>
      <c r="I69" s="30"/>
    </row>
    <row r="70" spans="1:9" ht="44.25" customHeight="1" x14ac:dyDescent="0.25">
      <c r="A70" s="2" t="s">
        <v>152</v>
      </c>
      <c r="B70" s="13" t="s">
        <v>60</v>
      </c>
      <c r="C70" s="22" t="s">
        <v>19</v>
      </c>
      <c r="D70" s="17"/>
      <c r="E70" s="20">
        <v>80</v>
      </c>
      <c r="F70" s="20">
        <f t="shared" si="3"/>
        <v>72</v>
      </c>
      <c r="G70" s="20">
        <f t="shared" si="4"/>
        <v>68</v>
      </c>
      <c r="H70" s="20">
        <f t="shared" si="2"/>
        <v>64</v>
      </c>
      <c r="I70" s="32"/>
    </row>
    <row r="71" spans="1:9" ht="44.25" customHeight="1" x14ac:dyDescent="0.25">
      <c r="A71" s="2" t="s">
        <v>153</v>
      </c>
      <c r="B71" s="13" t="s">
        <v>60</v>
      </c>
      <c r="C71" s="22" t="s">
        <v>154</v>
      </c>
      <c r="D71" s="17"/>
      <c r="E71" s="20">
        <v>80</v>
      </c>
      <c r="F71" s="20">
        <f t="shared" si="3"/>
        <v>72</v>
      </c>
      <c r="G71" s="20">
        <f t="shared" si="4"/>
        <v>68</v>
      </c>
      <c r="H71" s="20">
        <f t="shared" si="2"/>
        <v>64</v>
      </c>
      <c r="I71" s="32"/>
    </row>
    <row r="72" spans="1:9" ht="44.25" customHeight="1" x14ac:dyDescent="0.25">
      <c r="A72" s="2" t="s">
        <v>155</v>
      </c>
      <c r="B72" s="13" t="s">
        <v>60</v>
      </c>
      <c r="C72" s="22" t="s">
        <v>156</v>
      </c>
      <c r="D72" s="68"/>
      <c r="E72" s="20">
        <v>80</v>
      </c>
      <c r="F72" s="20">
        <f t="shared" si="3"/>
        <v>72</v>
      </c>
      <c r="G72" s="20">
        <f>E72-E72*15/100</f>
        <v>68</v>
      </c>
      <c r="H72" s="20">
        <f t="shared" si="2"/>
        <v>64</v>
      </c>
      <c r="I72" s="32"/>
    </row>
    <row r="73" spans="1:9" ht="44.25" customHeight="1" x14ac:dyDescent="0.25">
      <c r="A73" s="2" t="s">
        <v>166</v>
      </c>
      <c r="B73" s="38" t="s">
        <v>140</v>
      </c>
      <c r="C73" s="22" t="s">
        <v>156</v>
      </c>
      <c r="D73" s="68"/>
      <c r="E73" s="20">
        <v>80</v>
      </c>
      <c r="F73" s="20">
        <f t="shared" si="3"/>
        <v>72</v>
      </c>
      <c r="G73" s="20">
        <f>E73-E73*15/100</f>
        <v>68</v>
      </c>
      <c r="H73" s="20">
        <f t="shared" si="2"/>
        <v>64</v>
      </c>
      <c r="I73" s="32"/>
    </row>
    <row r="74" spans="1:9" ht="44.25" customHeight="1" x14ac:dyDescent="0.25">
      <c r="A74" s="2" t="s">
        <v>167</v>
      </c>
      <c r="B74" s="39" t="s">
        <v>151</v>
      </c>
      <c r="C74" s="22" t="s">
        <v>156</v>
      </c>
      <c r="D74" s="68"/>
      <c r="E74" s="20">
        <v>80</v>
      </c>
      <c r="F74" s="20">
        <f t="shared" si="3"/>
        <v>72</v>
      </c>
      <c r="G74" s="20">
        <f>E74-E74*15/100</f>
        <v>68</v>
      </c>
      <c r="H74" s="20">
        <f t="shared" si="2"/>
        <v>64</v>
      </c>
      <c r="I74" s="32"/>
    </row>
    <row r="75" spans="1:9" ht="44.25" customHeight="1" x14ac:dyDescent="0.25">
      <c r="A75" s="2" t="s">
        <v>157</v>
      </c>
      <c r="B75" s="13" t="s">
        <v>60</v>
      </c>
      <c r="C75" s="22" t="s">
        <v>158</v>
      </c>
      <c r="D75" s="68"/>
      <c r="E75" s="20">
        <v>110</v>
      </c>
      <c r="F75" s="20">
        <f t="shared" si="3"/>
        <v>99</v>
      </c>
      <c r="G75" s="20">
        <f>E75-E75*15/100</f>
        <v>93.5</v>
      </c>
      <c r="H75" s="20">
        <f t="shared" si="2"/>
        <v>88</v>
      </c>
      <c r="I75" s="32"/>
    </row>
    <row r="76" spans="1:9" ht="44.25" customHeight="1" thickBot="1" x14ac:dyDescent="0.3">
      <c r="A76" s="4" t="s">
        <v>162</v>
      </c>
      <c r="B76" s="44" t="s">
        <v>140</v>
      </c>
      <c r="C76" s="23" t="s">
        <v>158</v>
      </c>
      <c r="D76" s="69"/>
      <c r="E76" s="21">
        <v>110</v>
      </c>
      <c r="F76" s="21">
        <f t="shared" si="3"/>
        <v>99</v>
      </c>
      <c r="G76" s="21">
        <f>E76-E76*15/100</f>
        <v>93.5</v>
      </c>
      <c r="H76" s="21">
        <f t="shared" si="2"/>
        <v>88</v>
      </c>
      <c r="I76" s="58"/>
    </row>
    <row r="77" spans="1:9" ht="44.25" customHeight="1" x14ac:dyDescent="0.25">
      <c r="A77" s="87" t="s">
        <v>159</v>
      </c>
      <c r="B77" s="88"/>
      <c r="C77" s="88"/>
      <c r="D77" s="88"/>
      <c r="E77" s="88"/>
      <c r="F77" s="88"/>
      <c r="G77" s="88"/>
      <c r="H77" s="100"/>
      <c r="I77" s="89"/>
    </row>
    <row r="78" spans="1:9" ht="44.25" customHeight="1" x14ac:dyDescent="0.25">
      <c r="A78" s="3" t="s">
        <v>161</v>
      </c>
      <c r="B78" s="16" t="s">
        <v>165</v>
      </c>
      <c r="C78" s="26" t="s">
        <v>160</v>
      </c>
      <c r="D78" s="7"/>
      <c r="E78" s="20">
        <v>80</v>
      </c>
      <c r="F78" s="20">
        <f>E78-E78*10/100</f>
        <v>72</v>
      </c>
      <c r="G78" s="20">
        <f>E78-E78*15/100</f>
        <v>68</v>
      </c>
      <c r="H78" s="51">
        <f t="shared" si="2"/>
        <v>64</v>
      </c>
      <c r="I78" s="31"/>
    </row>
    <row r="79" spans="1:9" ht="44.25" customHeight="1" thickBot="1" x14ac:dyDescent="0.3">
      <c r="A79" s="3" t="s">
        <v>163</v>
      </c>
      <c r="B79" s="41" t="s">
        <v>164</v>
      </c>
      <c r="C79" s="26" t="s">
        <v>160</v>
      </c>
      <c r="D79" s="7"/>
      <c r="E79" s="20">
        <v>80</v>
      </c>
      <c r="F79" s="20">
        <f>E79-E79*10/100</f>
        <v>72</v>
      </c>
      <c r="G79" s="20">
        <f>E79-E79*15/100</f>
        <v>68</v>
      </c>
      <c r="H79" s="51">
        <f t="shared" si="2"/>
        <v>64</v>
      </c>
      <c r="I79" s="35"/>
    </row>
    <row r="80" spans="1:9" ht="24" customHeight="1" x14ac:dyDescent="0.25">
      <c r="A80" s="73" t="s">
        <v>177</v>
      </c>
      <c r="B80" s="74"/>
      <c r="C80" s="74"/>
      <c r="D80" s="74"/>
      <c r="E80" s="74"/>
      <c r="F80" s="74"/>
      <c r="G80" s="74"/>
      <c r="H80" s="101"/>
      <c r="I80" s="75"/>
    </row>
    <row r="81" spans="1:9" ht="49.5" customHeight="1" x14ac:dyDescent="0.25">
      <c r="A81" s="3" t="s">
        <v>172</v>
      </c>
      <c r="B81" s="16" t="s">
        <v>61</v>
      </c>
      <c r="C81" s="26" t="s">
        <v>62</v>
      </c>
      <c r="D81" s="7"/>
      <c r="E81" s="20">
        <v>80</v>
      </c>
      <c r="F81" s="20">
        <f>E81-E81*10/100</f>
        <v>72</v>
      </c>
      <c r="G81" s="20">
        <f>E81-E81*15/100</f>
        <v>68</v>
      </c>
      <c r="H81" s="51">
        <f t="shared" si="2"/>
        <v>64</v>
      </c>
      <c r="I81" s="31"/>
    </row>
    <row r="82" spans="1:9" ht="49.5" customHeight="1" x14ac:dyDescent="0.25">
      <c r="A82" s="3" t="s">
        <v>469</v>
      </c>
      <c r="B82" s="41" t="s">
        <v>173</v>
      </c>
      <c r="C82" s="26" t="s">
        <v>62</v>
      </c>
      <c r="D82" s="7"/>
      <c r="E82" s="20">
        <v>80</v>
      </c>
      <c r="F82" s="20">
        <f>E82-E82*10/100</f>
        <v>72</v>
      </c>
      <c r="G82" s="20">
        <f>E82-E82*15/100</f>
        <v>68</v>
      </c>
      <c r="H82" s="51">
        <f t="shared" si="2"/>
        <v>64</v>
      </c>
      <c r="I82" s="35"/>
    </row>
    <row r="83" spans="1:9" ht="49.5" customHeight="1" x14ac:dyDescent="0.25">
      <c r="A83" s="3" t="s">
        <v>174</v>
      </c>
      <c r="B83" s="16" t="s">
        <v>61</v>
      </c>
      <c r="C83" s="26" t="s">
        <v>175</v>
      </c>
      <c r="D83" s="7"/>
      <c r="E83" s="20">
        <v>110</v>
      </c>
      <c r="F83" s="20">
        <f>E83-E83*10/100</f>
        <v>99</v>
      </c>
      <c r="G83" s="20">
        <f>E83-E83*15/100</f>
        <v>93.5</v>
      </c>
      <c r="H83" s="51">
        <f t="shared" ref="H83:H146" si="5">E83-E83*20/100</f>
        <v>88</v>
      </c>
      <c r="I83" s="35"/>
    </row>
    <row r="84" spans="1:9" ht="49.5" customHeight="1" thickBot="1" x14ac:dyDescent="0.3">
      <c r="A84" s="3" t="s">
        <v>176</v>
      </c>
      <c r="B84" s="41" t="s">
        <v>173</v>
      </c>
      <c r="C84" s="26" t="s">
        <v>175</v>
      </c>
      <c r="D84" s="7"/>
      <c r="E84" s="25">
        <v>110</v>
      </c>
      <c r="F84" s="25">
        <f>E84-E84*10/100</f>
        <v>99</v>
      </c>
      <c r="G84" s="25">
        <f>E84-E84*15/100</f>
        <v>93.5</v>
      </c>
      <c r="H84" s="52">
        <f t="shared" si="5"/>
        <v>88</v>
      </c>
      <c r="I84" s="35"/>
    </row>
    <row r="85" spans="1:9" ht="23.25" customHeight="1" x14ac:dyDescent="0.25">
      <c r="A85" s="73" t="s">
        <v>178</v>
      </c>
      <c r="B85" s="74"/>
      <c r="C85" s="74"/>
      <c r="D85" s="74"/>
      <c r="E85" s="74"/>
      <c r="F85" s="74"/>
      <c r="G85" s="74"/>
      <c r="H85" s="74"/>
      <c r="I85" s="75"/>
    </row>
    <row r="86" spans="1:9" ht="45" customHeight="1" x14ac:dyDescent="0.25">
      <c r="A86" s="2" t="s">
        <v>179</v>
      </c>
      <c r="B86" s="18" t="s">
        <v>180</v>
      </c>
      <c r="C86" s="22" t="s">
        <v>181</v>
      </c>
      <c r="D86" s="105"/>
      <c r="E86" s="20">
        <v>80</v>
      </c>
      <c r="F86" s="20">
        <f>E86-E86*10/100</f>
        <v>72</v>
      </c>
      <c r="G86" s="20">
        <f>E86-E86*15/100</f>
        <v>68</v>
      </c>
      <c r="H86" s="20">
        <f t="shared" si="5"/>
        <v>64</v>
      </c>
      <c r="I86" s="30"/>
    </row>
    <row r="87" spans="1:9" ht="45" customHeight="1" x14ac:dyDescent="0.25">
      <c r="A87" s="2" t="s">
        <v>182</v>
      </c>
      <c r="B87" s="13" t="s">
        <v>61</v>
      </c>
      <c r="C87" s="22" t="s">
        <v>181</v>
      </c>
      <c r="D87" s="105"/>
      <c r="E87" s="20">
        <v>80</v>
      </c>
      <c r="F87" s="20">
        <f>E87-E87*10/100</f>
        <v>72</v>
      </c>
      <c r="G87" s="20">
        <f>E87-E87*15/100</f>
        <v>68</v>
      </c>
      <c r="H87" s="20">
        <f t="shared" si="5"/>
        <v>64</v>
      </c>
      <c r="I87" s="30"/>
    </row>
    <row r="88" spans="1:9" ht="45" customHeight="1" thickBot="1" x14ac:dyDescent="0.3">
      <c r="A88" s="4" t="s">
        <v>183</v>
      </c>
      <c r="B88" s="44" t="s">
        <v>173</v>
      </c>
      <c r="C88" s="23" t="s">
        <v>181</v>
      </c>
      <c r="D88" s="62"/>
      <c r="E88" s="21">
        <v>80</v>
      </c>
      <c r="F88" s="21">
        <f>E88-E88*10/100</f>
        <v>72</v>
      </c>
      <c r="G88" s="21">
        <f>E88-E88*15/100</f>
        <v>68</v>
      </c>
      <c r="H88" s="21">
        <f t="shared" si="5"/>
        <v>64</v>
      </c>
      <c r="I88" s="28"/>
    </row>
    <row r="89" spans="1:9" ht="26.25" customHeight="1" x14ac:dyDescent="0.25">
      <c r="A89" s="87" t="s">
        <v>184</v>
      </c>
      <c r="B89" s="88"/>
      <c r="C89" s="88"/>
      <c r="D89" s="88"/>
      <c r="E89" s="88"/>
      <c r="F89" s="88"/>
      <c r="G89" s="88"/>
      <c r="H89" s="88"/>
      <c r="I89" s="89"/>
    </row>
    <row r="90" spans="1:9" ht="45" customHeight="1" x14ac:dyDescent="0.25">
      <c r="A90" s="2" t="s">
        <v>185</v>
      </c>
      <c r="B90" s="37" t="s">
        <v>186</v>
      </c>
      <c r="C90" s="22" t="s">
        <v>37</v>
      </c>
      <c r="D90" s="68"/>
      <c r="E90" s="20">
        <v>80</v>
      </c>
      <c r="F90" s="20">
        <f>E90-E90*10/100</f>
        <v>72</v>
      </c>
      <c r="G90" s="20">
        <f>E90-E90*15/100</f>
        <v>68</v>
      </c>
      <c r="H90" s="20">
        <f t="shared" si="5"/>
        <v>64</v>
      </c>
      <c r="I90" s="30"/>
    </row>
    <row r="91" spans="1:9" ht="45" customHeight="1" x14ac:dyDescent="0.25">
      <c r="A91" s="2" t="s">
        <v>187</v>
      </c>
      <c r="B91" s="18" t="s">
        <v>188</v>
      </c>
      <c r="C91" s="22" t="s">
        <v>26</v>
      </c>
      <c r="D91" s="68"/>
      <c r="E91" s="20">
        <v>80</v>
      </c>
      <c r="F91" s="20">
        <f>E91-E91*10/100</f>
        <v>72</v>
      </c>
      <c r="G91" s="20">
        <f>E91-E91*15/100</f>
        <v>68</v>
      </c>
      <c r="H91" s="20">
        <f t="shared" si="5"/>
        <v>64</v>
      </c>
      <c r="I91" s="30"/>
    </row>
    <row r="92" spans="1:9" ht="45" customHeight="1" x14ac:dyDescent="0.25">
      <c r="A92" s="2" t="s">
        <v>189</v>
      </c>
      <c r="B92" s="13" t="s">
        <v>63</v>
      </c>
      <c r="C92" s="22" t="s">
        <v>26</v>
      </c>
      <c r="D92" s="68"/>
      <c r="E92" s="20">
        <v>80</v>
      </c>
      <c r="F92" s="20">
        <f t="shared" ref="F92:F96" si="6">E92-E92*10/100</f>
        <v>72</v>
      </c>
      <c r="G92" s="20">
        <f t="shared" ref="G92:G93" si="7">E92-E92*15/100</f>
        <v>68</v>
      </c>
      <c r="H92" s="20">
        <f t="shared" si="5"/>
        <v>64</v>
      </c>
      <c r="I92" s="30"/>
    </row>
    <row r="93" spans="1:9" ht="45" customHeight="1" x14ac:dyDescent="0.25">
      <c r="A93" s="2" t="s">
        <v>190</v>
      </c>
      <c r="B93" s="38" t="s">
        <v>65</v>
      </c>
      <c r="C93" s="22" t="s">
        <v>26</v>
      </c>
      <c r="D93" s="68"/>
      <c r="E93" s="20">
        <v>80</v>
      </c>
      <c r="F93" s="20">
        <f t="shared" si="6"/>
        <v>72</v>
      </c>
      <c r="G93" s="20">
        <f t="shared" si="7"/>
        <v>68</v>
      </c>
      <c r="H93" s="20">
        <f t="shared" si="5"/>
        <v>64</v>
      </c>
      <c r="I93" s="30"/>
    </row>
    <row r="94" spans="1:9" ht="45" customHeight="1" x14ac:dyDescent="0.25">
      <c r="A94" s="2" t="s">
        <v>191</v>
      </c>
      <c r="B94" s="18" t="s">
        <v>188</v>
      </c>
      <c r="C94" s="22" t="s">
        <v>192</v>
      </c>
      <c r="D94" s="68"/>
      <c r="E94" s="20">
        <v>80</v>
      </c>
      <c r="F94" s="20">
        <f>E94-E94*10/100</f>
        <v>72</v>
      </c>
      <c r="G94" s="20">
        <f>E94-E94*15/100</f>
        <v>68</v>
      </c>
      <c r="H94" s="20">
        <f t="shared" si="5"/>
        <v>64</v>
      </c>
      <c r="I94" s="30"/>
    </row>
    <row r="95" spans="1:9" ht="45" customHeight="1" x14ac:dyDescent="0.25">
      <c r="A95" s="2" t="s">
        <v>193</v>
      </c>
      <c r="B95" s="13" t="s">
        <v>63</v>
      </c>
      <c r="C95" s="22" t="s">
        <v>192</v>
      </c>
      <c r="D95" s="68"/>
      <c r="E95" s="20">
        <v>80</v>
      </c>
      <c r="F95" s="20">
        <f t="shared" si="6"/>
        <v>72</v>
      </c>
      <c r="G95" s="20">
        <f t="shared" ref="G95:G96" si="8">E95-E95*15/100</f>
        <v>68</v>
      </c>
      <c r="H95" s="20">
        <f t="shared" si="5"/>
        <v>64</v>
      </c>
      <c r="I95" s="30"/>
    </row>
    <row r="96" spans="1:9" ht="45" customHeight="1" x14ac:dyDescent="0.25">
      <c r="A96" s="2" t="s">
        <v>194</v>
      </c>
      <c r="B96" s="38" t="s">
        <v>65</v>
      </c>
      <c r="C96" s="22" t="s">
        <v>192</v>
      </c>
      <c r="D96" s="68"/>
      <c r="E96" s="20">
        <v>80</v>
      </c>
      <c r="F96" s="20">
        <f t="shared" si="6"/>
        <v>72</v>
      </c>
      <c r="G96" s="20">
        <f t="shared" si="8"/>
        <v>68</v>
      </c>
      <c r="H96" s="20">
        <f t="shared" si="5"/>
        <v>64</v>
      </c>
      <c r="I96" s="30"/>
    </row>
    <row r="97" spans="1:9" ht="45" customHeight="1" x14ac:dyDescent="0.25">
      <c r="A97" s="2" t="s">
        <v>195</v>
      </c>
      <c r="B97" s="37" t="s">
        <v>186</v>
      </c>
      <c r="C97" s="22" t="s">
        <v>196</v>
      </c>
      <c r="D97" s="68"/>
      <c r="E97" s="20">
        <v>80</v>
      </c>
      <c r="F97" s="20">
        <f>E97-E97*10/100</f>
        <v>72</v>
      </c>
      <c r="G97" s="20">
        <f>E97-E97*15/100</f>
        <v>68</v>
      </c>
      <c r="H97" s="20">
        <f t="shared" si="5"/>
        <v>64</v>
      </c>
      <c r="I97" s="30"/>
    </row>
    <row r="98" spans="1:9" ht="45" customHeight="1" x14ac:dyDescent="0.25">
      <c r="A98" s="2" t="s">
        <v>197</v>
      </c>
      <c r="B98" s="18" t="s">
        <v>188</v>
      </c>
      <c r="C98" s="22" t="s">
        <v>196</v>
      </c>
      <c r="D98" s="68"/>
      <c r="E98" s="20">
        <v>80</v>
      </c>
      <c r="F98" s="20">
        <f>E98-E98*10/100</f>
        <v>72</v>
      </c>
      <c r="G98" s="20">
        <f>E98-E98*15/100</f>
        <v>68</v>
      </c>
      <c r="H98" s="20">
        <f t="shared" si="5"/>
        <v>64</v>
      </c>
      <c r="I98" s="30"/>
    </row>
    <row r="99" spans="1:9" ht="45" customHeight="1" x14ac:dyDescent="0.25">
      <c r="A99" s="2" t="s">
        <v>198</v>
      </c>
      <c r="B99" s="13" t="s">
        <v>63</v>
      </c>
      <c r="C99" s="22" t="s">
        <v>196</v>
      </c>
      <c r="D99" s="68"/>
      <c r="E99" s="20">
        <v>80</v>
      </c>
      <c r="F99" s="20">
        <f t="shared" ref="F99:F119" si="9">E99-E99*10/100</f>
        <v>72</v>
      </c>
      <c r="G99" s="20">
        <f t="shared" ref="G99:G100" si="10">E99-E99*15/100</f>
        <v>68</v>
      </c>
      <c r="H99" s="20">
        <f t="shared" si="5"/>
        <v>64</v>
      </c>
      <c r="I99" s="30"/>
    </row>
    <row r="100" spans="1:9" ht="45" customHeight="1" x14ac:dyDescent="0.25">
      <c r="A100" s="2" t="s">
        <v>199</v>
      </c>
      <c r="B100" s="38" t="s">
        <v>65</v>
      </c>
      <c r="C100" s="22" t="s">
        <v>196</v>
      </c>
      <c r="D100" s="68"/>
      <c r="E100" s="20">
        <v>80</v>
      </c>
      <c r="F100" s="20">
        <f t="shared" si="9"/>
        <v>72</v>
      </c>
      <c r="G100" s="20">
        <f t="shared" si="10"/>
        <v>68</v>
      </c>
      <c r="H100" s="20">
        <f t="shared" si="5"/>
        <v>64</v>
      </c>
      <c r="I100" s="30"/>
    </row>
    <row r="101" spans="1:9" ht="45" customHeight="1" x14ac:dyDescent="0.25">
      <c r="A101" s="2" t="s">
        <v>200</v>
      </c>
      <c r="B101" s="18" t="s">
        <v>188</v>
      </c>
      <c r="C101" s="22" t="s">
        <v>20</v>
      </c>
      <c r="D101" s="68"/>
      <c r="E101" s="20">
        <v>80</v>
      </c>
      <c r="F101" s="20">
        <f>E101-E101*10/100</f>
        <v>72</v>
      </c>
      <c r="G101" s="20">
        <f>E101-E101*15/100</f>
        <v>68</v>
      </c>
      <c r="H101" s="20">
        <f t="shared" si="5"/>
        <v>64</v>
      </c>
      <c r="I101" s="30"/>
    </row>
    <row r="102" spans="1:9" ht="45" customHeight="1" x14ac:dyDescent="0.25">
      <c r="A102" s="2" t="s">
        <v>201</v>
      </c>
      <c r="B102" s="18" t="s">
        <v>188</v>
      </c>
      <c r="C102" s="22" t="s">
        <v>39</v>
      </c>
      <c r="D102" s="68"/>
      <c r="E102" s="20">
        <v>80</v>
      </c>
      <c r="F102" s="20">
        <f>E102-E102*10/100</f>
        <v>72</v>
      </c>
      <c r="G102" s="20">
        <f>E102-E102*15/100</f>
        <v>68</v>
      </c>
      <c r="H102" s="20">
        <f t="shared" si="5"/>
        <v>64</v>
      </c>
      <c r="I102" s="30"/>
    </row>
    <row r="103" spans="1:9" ht="45" customHeight="1" x14ac:dyDescent="0.25">
      <c r="A103" s="2" t="s">
        <v>218</v>
      </c>
      <c r="B103" s="13" t="s">
        <v>63</v>
      </c>
      <c r="C103" s="22" t="s">
        <v>219</v>
      </c>
      <c r="D103" s="68"/>
      <c r="E103" s="20">
        <v>80</v>
      </c>
      <c r="F103" s="20">
        <f t="shared" si="9"/>
        <v>72</v>
      </c>
      <c r="G103" s="20">
        <f t="shared" ref="G103" si="11">E103-E103*15/100</f>
        <v>68</v>
      </c>
      <c r="H103" s="20">
        <f t="shared" si="5"/>
        <v>64</v>
      </c>
      <c r="I103" s="30"/>
    </row>
    <row r="104" spans="1:9" ht="45" customHeight="1" x14ac:dyDescent="0.25">
      <c r="A104" s="2" t="s">
        <v>202</v>
      </c>
      <c r="B104" s="13" t="s">
        <v>63</v>
      </c>
      <c r="C104" s="22" t="s">
        <v>39</v>
      </c>
      <c r="D104" s="68"/>
      <c r="E104" s="20">
        <v>80</v>
      </c>
      <c r="F104" s="20">
        <f t="shared" si="9"/>
        <v>72</v>
      </c>
      <c r="G104" s="20">
        <f t="shared" ref="G104:G105" si="12">E104-E104*15/100</f>
        <v>68</v>
      </c>
      <c r="H104" s="20">
        <f t="shared" si="5"/>
        <v>64</v>
      </c>
      <c r="I104" s="30"/>
    </row>
    <row r="105" spans="1:9" ht="45" customHeight="1" x14ac:dyDescent="0.25">
      <c r="A105" s="2" t="s">
        <v>203</v>
      </c>
      <c r="B105" s="38" t="s">
        <v>65</v>
      </c>
      <c r="C105" s="22" t="s">
        <v>39</v>
      </c>
      <c r="D105" s="68"/>
      <c r="E105" s="20">
        <v>80</v>
      </c>
      <c r="F105" s="20">
        <f t="shared" si="9"/>
        <v>72</v>
      </c>
      <c r="G105" s="20">
        <f t="shared" si="12"/>
        <v>68</v>
      </c>
      <c r="H105" s="20">
        <f t="shared" si="5"/>
        <v>64</v>
      </c>
      <c r="I105" s="30"/>
    </row>
    <row r="106" spans="1:9" ht="45" customHeight="1" x14ac:dyDescent="0.25">
      <c r="A106" s="2" t="s">
        <v>204</v>
      </c>
      <c r="B106" s="18" t="s">
        <v>188</v>
      </c>
      <c r="C106" s="22" t="s">
        <v>205</v>
      </c>
      <c r="D106" s="68"/>
      <c r="E106" s="20">
        <v>80</v>
      </c>
      <c r="F106" s="20">
        <f>E106-E106*10/100</f>
        <v>72</v>
      </c>
      <c r="G106" s="20">
        <f>E106-E106*15/100</f>
        <v>68</v>
      </c>
      <c r="H106" s="20">
        <f t="shared" si="5"/>
        <v>64</v>
      </c>
      <c r="I106" s="30"/>
    </row>
    <row r="107" spans="1:9" ht="45" customHeight="1" x14ac:dyDescent="0.25">
      <c r="A107" s="2" t="s">
        <v>206</v>
      </c>
      <c r="B107" s="13" t="s">
        <v>63</v>
      </c>
      <c r="C107" s="22" t="s">
        <v>43</v>
      </c>
      <c r="D107" s="68"/>
      <c r="E107" s="20">
        <v>80</v>
      </c>
      <c r="F107" s="20">
        <f t="shared" si="9"/>
        <v>72</v>
      </c>
      <c r="G107" s="20">
        <f t="shared" ref="G107:G108" si="13">E107-E107*15/100</f>
        <v>68</v>
      </c>
      <c r="H107" s="20">
        <f t="shared" si="5"/>
        <v>64</v>
      </c>
      <c r="I107" s="30"/>
    </row>
    <row r="108" spans="1:9" ht="45" customHeight="1" x14ac:dyDescent="0.25">
      <c r="A108" s="2" t="s">
        <v>207</v>
      </c>
      <c r="B108" s="38" t="s">
        <v>65</v>
      </c>
      <c r="C108" s="22" t="s">
        <v>43</v>
      </c>
      <c r="D108" s="68"/>
      <c r="E108" s="20">
        <v>80</v>
      </c>
      <c r="F108" s="20">
        <f t="shared" si="9"/>
        <v>72</v>
      </c>
      <c r="G108" s="20">
        <f t="shared" si="13"/>
        <v>68</v>
      </c>
      <c r="H108" s="20">
        <f t="shared" si="5"/>
        <v>64</v>
      </c>
      <c r="I108" s="30"/>
    </row>
    <row r="109" spans="1:9" ht="45" customHeight="1" x14ac:dyDescent="0.25">
      <c r="A109" s="2" t="s">
        <v>223</v>
      </c>
      <c r="B109" s="37" t="s">
        <v>186</v>
      </c>
      <c r="C109" s="22" t="s">
        <v>220</v>
      </c>
      <c r="D109" s="68"/>
      <c r="E109" s="20">
        <v>80</v>
      </c>
      <c r="F109" s="20">
        <f>E109-E109*10/100</f>
        <v>72</v>
      </c>
      <c r="G109" s="20">
        <f>E109-E109*15/100</f>
        <v>68</v>
      </c>
      <c r="H109" s="20">
        <f t="shared" si="5"/>
        <v>64</v>
      </c>
      <c r="I109" s="30"/>
    </row>
    <row r="110" spans="1:9" ht="45" customHeight="1" x14ac:dyDescent="0.25">
      <c r="A110" s="2" t="s">
        <v>208</v>
      </c>
      <c r="B110" s="18" t="s">
        <v>188</v>
      </c>
      <c r="C110" s="22" t="s">
        <v>64</v>
      </c>
      <c r="D110" s="68"/>
      <c r="E110" s="20">
        <v>80</v>
      </c>
      <c r="F110" s="20">
        <f>E110-E110*10/100</f>
        <v>72</v>
      </c>
      <c r="G110" s="20">
        <f>E110-E110*15/100</f>
        <v>68</v>
      </c>
      <c r="H110" s="20">
        <f t="shared" si="5"/>
        <v>64</v>
      </c>
      <c r="I110" s="30"/>
    </row>
    <row r="111" spans="1:9" ht="45" customHeight="1" x14ac:dyDescent="0.25">
      <c r="A111" s="2" t="s">
        <v>209</v>
      </c>
      <c r="B111" s="13" t="s">
        <v>63</v>
      </c>
      <c r="C111" s="22" t="s">
        <v>210</v>
      </c>
      <c r="D111" s="68"/>
      <c r="E111" s="20">
        <v>80</v>
      </c>
      <c r="F111" s="20">
        <f t="shared" si="9"/>
        <v>72</v>
      </c>
      <c r="G111" s="20">
        <f t="shared" ref="G111:G112" si="14">E111-E111*15/100</f>
        <v>68</v>
      </c>
      <c r="H111" s="20">
        <f t="shared" si="5"/>
        <v>64</v>
      </c>
      <c r="I111" s="30"/>
    </row>
    <row r="112" spans="1:9" ht="45" customHeight="1" x14ac:dyDescent="0.25">
      <c r="A112" s="2" t="s">
        <v>211</v>
      </c>
      <c r="B112" s="38" t="s">
        <v>65</v>
      </c>
      <c r="C112" s="22" t="s">
        <v>210</v>
      </c>
      <c r="D112" s="68"/>
      <c r="E112" s="20">
        <v>80</v>
      </c>
      <c r="F112" s="20">
        <f t="shared" si="9"/>
        <v>72</v>
      </c>
      <c r="G112" s="20">
        <f t="shared" si="14"/>
        <v>68</v>
      </c>
      <c r="H112" s="20">
        <f t="shared" si="5"/>
        <v>64</v>
      </c>
      <c r="I112" s="30"/>
    </row>
    <row r="113" spans="1:9" ht="45" customHeight="1" x14ac:dyDescent="0.25">
      <c r="A113" s="2" t="s">
        <v>212</v>
      </c>
      <c r="B113" s="13" t="s">
        <v>63</v>
      </c>
      <c r="C113" s="22" t="s">
        <v>214</v>
      </c>
      <c r="D113" s="68"/>
      <c r="E113" s="20">
        <v>80</v>
      </c>
      <c r="F113" s="20">
        <f t="shared" si="9"/>
        <v>72</v>
      </c>
      <c r="G113" s="20">
        <f t="shared" ref="G113:G114" si="15">E113-E113*15/100</f>
        <v>68</v>
      </c>
      <c r="H113" s="20">
        <f t="shared" si="5"/>
        <v>64</v>
      </c>
      <c r="I113" s="30"/>
    </row>
    <row r="114" spans="1:9" ht="45" customHeight="1" x14ac:dyDescent="0.25">
      <c r="A114" s="2" t="s">
        <v>213</v>
      </c>
      <c r="B114" s="38" t="s">
        <v>65</v>
      </c>
      <c r="C114" s="22" t="s">
        <v>214</v>
      </c>
      <c r="D114" s="68"/>
      <c r="E114" s="20">
        <v>80</v>
      </c>
      <c r="F114" s="20">
        <f t="shared" si="9"/>
        <v>72</v>
      </c>
      <c r="G114" s="20">
        <f t="shared" si="15"/>
        <v>68</v>
      </c>
      <c r="H114" s="20">
        <f t="shared" si="5"/>
        <v>64</v>
      </c>
      <c r="I114" s="30"/>
    </row>
    <row r="115" spans="1:9" ht="45" customHeight="1" x14ac:dyDescent="0.25">
      <c r="A115" s="2" t="s">
        <v>222</v>
      </c>
      <c r="B115" s="18" t="s">
        <v>188</v>
      </c>
      <c r="C115" s="22" t="s">
        <v>221</v>
      </c>
      <c r="D115" s="68"/>
      <c r="E115" s="20">
        <v>110</v>
      </c>
      <c r="F115" s="20">
        <f>E115-E115*10/100</f>
        <v>99</v>
      </c>
      <c r="G115" s="20">
        <f>E115-E115*15/100</f>
        <v>93.5</v>
      </c>
      <c r="H115" s="20">
        <f t="shared" si="5"/>
        <v>88</v>
      </c>
      <c r="I115" s="30"/>
    </row>
    <row r="116" spans="1:9" ht="45" customHeight="1" x14ac:dyDescent="0.25">
      <c r="A116" s="2" t="s">
        <v>215</v>
      </c>
      <c r="B116" s="13" t="s">
        <v>63</v>
      </c>
      <c r="C116" s="22" t="s">
        <v>216</v>
      </c>
      <c r="D116" s="68"/>
      <c r="E116" s="20">
        <v>110</v>
      </c>
      <c r="F116" s="20">
        <f t="shared" si="9"/>
        <v>99</v>
      </c>
      <c r="G116" s="20">
        <f t="shared" ref="G116:G118" si="16">E116-E116*15/100</f>
        <v>93.5</v>
      </c>
      <c r="H116" s="20">
        <f t="shared" si="5"/>
        <v>88</v>
      </c>
      <c r="I116" s="30"/>
    </row>
    <row r="117" spans="1:9" ht="45" customHeight="1" x14ac:dyDescent="0.25">
      <c r="A117" s="2" t="s">
        <v>224</v>
      </c>
      <c r="B117" s="13" t="s">
        <v>63</v>
      </c>
      <c r="C117" s="22" t="s">
        <v>221</v>
      </c>
      <c r="D117" s="68"/>
      <c r="E117" s="20">
        <v>110</v>
      </c>
      <c r="F117" s="20">
        <f t="shared" si="9"/>
        <v>99</v>
      </c>
      <c r="G117" s="20">
        <f t="shared" ref="G117" si="17">E117-E117*15/100</f>
        <v>93.5</v>
      </c>
      <c r="H117" s="20">
        <f t="shared" si="5"/>
        <v>88</v>
      </c>
      <c r="I117" s="30"/>
    </row>
    <row r="118" spans="1:9" ht="45" customHeight="1" x14ac:dyDescent="0.25">
      <c r="A118" s="2" t="s">
        <v>217</v>
      </c>
      <c r="B118" s="38" t="s">
        <v>65</v>
      </c>
      <c r="C118" s="22" t="s">
        <v>216</v>
      </c>
      <c r="D118" s="68"/>
      <c r="E118" s="20">
        <v>110</v>
      </c>
      <c r="F118" s="20">
        <f t="shared" si="9"/>
        <v>99</v>
      </c>
      <c r="G118" s="20">
        <f t="shared" si="16"/>
        <v>93.5</v>
      </c>
      <c r="H118" s="20">
        <f t="shared" si="5"/>
        <v>88</v>
      </c>
      <c r="I118" s="30"/>
    </row>
    <row r="119" spans="1:9" ht="45" customHeight="1" thickBot="1" x14ac:dyDescent="0.3">
      <c r="A119" s="4" t="s">
        <v>225</v>
      </c>
      <c r="B119" s="44" t="s">
        <v>65</v>
      </c>
      <c r="C119" s="23" t="s">
        <v>221</v>
      </c>
      <c r="D119" s="69"/>
      <c r="E119" s="21">
        <v>110</v>
      </c>
      <c r="F119" s="21">
        <f t="shared" si="9"/>
        <v>99</v>
      </c>
      <c r="G119" s="21">
        <f t="shared" ref="G119" si="18">E119-E119*15/100</f>
        <v>93.5</v>
      </c>
      <c r="H119" s="21">
        <f t="shared" si="5"/>
        <v>88</v>
      </c>
      <c r="I119" s="28"/>
    </row>
    <row r="120" spans="1:9" ht="24.75" customHeight="1" x14ac:dyDescent="0.25">
      <c r="A120" s="87" t="s">
        <v>226</v>
      </c>
      <c r="B120" s="88"/>
      <c r="C120" s="88"/>
      <c r="D120" s="88"/>
      <c r="E120" s="88"/>
      <c r="F120" s="88"/>
      <c r="G120" s="88"/>
      <c r="H120" s="88"/>
      <c r="I120" s="89"/>
    </row>
    <row r="121" spans="1:9" ht="41.25" customHeight="1" x14ac:dyDescent="0.25">
      <c r="A121" s="2" t="s">
        <v>227</v>
      </c>
      <c r="B121" s="18" t="s">
        <v>67</v>
      </c>
      <c r="C121" s="22" t="s">
        <v>36</v>
      </c>
      <c r="D121" s="68"/>
      <c r="E121" s="20">
        <v>80</v>
      </c>
      <c r="F121" s="20">
        <f t="shared" ref="F121:F131" si="19">E121-E121*10/100</f>
        <v>72</v>
      </c>
      <c r="G121" s="20">
        <f t="shared" ref="G121:G128" si="20">E121-E121*15/100</f>
        <v>68</v>
      </c>
      <c r="H121" s="20">
        <f t="shared" si="5"/>
        <v>64</v>
      </c>
      <c r="I121" s="30"/>
    </row>
    <row r="122" spans="1:9" ht="41.25" customHeight="1" x14ac:dyDescent="0.25">
      <c r="A122" s="2" t="s">
        <v>228</v>
      </c>
      <c r="B122" s="18" t="s">
        <v>67</v>
      </c>
      <c r="C122" s="22" t="s">
        <v>34</v>
      </c>
      <c r="D122" s="68"/>
      <c r="E122" s="20">
        <v>80</v>
      </c>
      <c r="F122" s="20">
        <f t="shared" si="19"/>
        <v>72</v>
      </c>
      <c r="G122" s="20">
        <f t="shared" ref="G122" si="21">E122-E122*15/100</f>
        <v>68</v>
      </c>
      <c r="H122" s="20">
        <f t="shared" si="5"/>
        <v>64</v>
      </c>
      <c r="I122" s="30"/>
    </row>
    <row r="123" spans="1:9" ht="41.25" customHeight="1" x14ac:dyDescent="0.25">
      <c r="A123" s="2" t="s">
        <v>229</v>
      </c>
      <c r="B123" s="46" t="s">
        <v>66</v>
      </c>
      <c r="C123" s="22" t="s">
        <v>34</v>
      </c>
      <c r="D123" s="68"/>
      <c r="E123" s="20">
        <v>80</v>
      </c>
      <c r="F123" s="20">
        <f t="shared" si="19"/>
        <v>72</v>
      </c>
      <c r="G123" s="20">
        <f t="shared" ref="G123" si="22">E123-E123*15/100</f>
        <v>68</v>
      </c>
      <c r="H123" s="20">
        <f t="shared" si="5"/>
        <v>64</v>
      </c>
      <c r="I123" s="30"/>
    </row>
    <row r="124" spans="1:9" ht="43.5" customHeight="1" x14ac:dyDescent="0.25">
      <c r="A124" s="2" t="s">
        <v>230</v>
      </c>
      <c r="B124" s="38" t="s">
        <v>68</v>
      </c>
      <c r="C124" s="22" t="s">
        <v>34</v>
      </c>
      <c r="D124" s="68"/>
      <c r="E124" s="20">
        <v>80</v>
      </c>
      <c r="F124" s="20">
        <f t="shared" si="19"/>
        <v>72</v>
      </c>
      <c r="G124" s="20">
        <f t="shared" si="20"/>
        <v>68</v>
      </c>
      <c r="H124" s="20">
        <f t="shared" si="5"/>
        <v>64</v>
      </c>
      <c r="I124" s="30"/>
    </row>
    <row r="125" spans="1:9" ht="43.5" customHeight="1" x14ac:dyDescent="0.25">
      <c r="A125" s="2" t="s">
        <v>231</v>
      </c>
      <c r="B125" s="46" t="s">
        <v>66</v>
      </c>
      <c r="C125" s="22" t="s">
        <v>21</v>
      </c>
      <c r="D125" s="68"/>
      <c r="E125" s="20">
        <v>80</v>
      </c>
      <c r="F125" s="20">
        <f t="shared" si="19"/>
        <v>72</v>
      </c>
      <c r="G125" s="20">
        <f t="shared" si="20"/>
        <v>68</v>
      </c>
      <c r="H125" s="20">
        <f t="shared" si="5"/>
        <v>64</v>
      </c>
      <c r="I125" s="30"/>
    </row>
    <row r="126" spans="1:9" ht="43.5" customHeight="1" x14ac:dyDescent="0.25">
      <c r="A126" s="2" t="s">
        <v>232</v>
      </c>
      <c r="B126" s="38" t="s">
        <v>68</v>
      </c>
      <c r="C126" s="22" t="s">
        <v>21</v>
      </c>
      <c r="D126" s="68"/>
      <c r="E126" s="20">
        <v>80</v>
      </c>
      <c r="F126" s="20">
        <f t="shared" si="19"/>
        <v>72</v>
      </c>
      <c r="G126" s="20">
        <f t="shared" ref="G126" si="23">E126-E126*15/100</f>
        <v>68</v>
      </c>
      <c r="H126" s="20">
        <f t="shared" si="5"/>
        <v>64</v>
      </c>
      <c r="I126" s="30"/>
    </row>
    <row r="127" spans="1:9" ht="44.25" customHeight="1" x14ac:dyDescent="0.25">
      <c r="A127" s="2" t="s">
        <v>233</v>
      </c>
      <c r="B127" s="13" t="s">
        <v>66</v>
      </c>
      <c r="C127" s="22" t="s">
        <v>23</v>
      </c>
      <c r="D127" s="68"/>
      <c r="E127" s="20">
        <v>80</v>
      </c>
      <c r="F127" s="20">
        <f t="shared" si="19"/>
        <v>72</v>
      </c>
      <c r="G127" s="20">
        <f t="shared" si="20"/>
        <v>68</v>
      </c>
      <c r="H127" s="20">
        <f t="shared" si="5"/>
        <v>64</v>
      </c>
      <c r="I127" s="30"/>
    </row>
    <row r="128" spans="1:9" ht="39" customHeight="1" x14ac:dyDescent="0.25">
      <c r="A128" s="2" t="s">
        <v>234</v>
      </c>
      <c r="B128" s="38" t="s">
        <v>68</v>
      </c>
      <c r="C128" s="22" t="s">
        <v>23</v>
      </c>
      <c r="D128" s="68"/>
      <c r="E128" s="20">
        <v>80</v>
      </c>
      <c r="F128" s="20">
        <f t="shared" si="19"/>
        <v>72</v>
      </c>
      <c r="G128" s="20">
        <f t="shared" si="20"/>
        <v>68</v>
      </c>
      <c r="H128" s="20">
        <f t="shared" si="5"/>
        <v>64</v>
      </c>
      <c r="I128" s="30"/>
    </row>
    <row r="129" spans="1:14" ht="39" customHeight="1" x14ac:dyDescent="0.25">
      <c r="A129" s="2" t="s">
        <v>235</v>
      </c>
      <c r="B129" s="13" t="s">
        <v>66</v>
      </c>
      <c r="C129" s="22" t="s">
        <v>236</v>
      </c>
      <c r="D129" s="68"/>
      <c r="E129" s="20">
        <v>80</v>
      </c>
      <c r="F129" s="20">
        <f t="shared" si="19"/>
        <v>72</v>
      </c>
      <c r="G129" s="20">
        <f t="shared" ref="G129:G130" si="24">E129-E129*15/100</f>
        <v>68</v>
      </c>
      <c r="H129" s="20">
        <f t="shared" si="5"/>
        <v>64</v>
      </c>
      <c r="I129" s="30"/>
    </row>
    <row r="130" spans="1:14" ht="39" customHeight="1" x14ac:dyDescent="0.25">
      <c r="A130" s="2" t="s">
        <v>237</v>
      </c>
      <c r="B130" s="38" t="s">
        <v>68</v>
      </c>
      <c r="C130" s="22" t="s">
        <v>236</v>
      </c>
      <c r="D130" s="68"/>
      <c r="E130" s="20">
        <v>80</v>
      </c>
      <c r="F130" s="20">
        <f t="shared" si="19"/>
        <v>72</v>
      </c>
      <c r="G130" s="20">
        <f t="shared" si="24"/>
        <v>68</v>
      </c>
      <c r="H130" s="20">
        <f t="shared" si="5"/>
        <v>64</v>
      </c>
      <c r="I130" s="30"/>
    </row>
    <row r="131" spans="1:14" ht="39" customHeight="1" thickBot="1" x14ac:dyDescent="0.3">
      <c r="A131" s="4" t="s">
        <v>238</v>
      </c>
      <c r="B131" s="15" t="s">
        <v>66</v>
      </c>
      <c r="C131" s="23" t="s">
        <v>44</v>
      </c>
      <c r="D131" s="69"/>
      <c r="E131" s="21">
        <v>80</v>
      </c>
      <c r="F131" s="21">
        <f t="shared" si="19"/>
        <v>72</v>
      </c>
      <c r="G131" s="21">
        <f t="shared" ref="G131" si="25">E131-E131*15/100</f>
        <v>68</v>
      </c>
      <c r="H131" s="21">
        <f t="shared" si="5"/>
        <v>64</v>
      </c>
      <c r="I131" s="28"/>
    </row>
    <row r="132" spans="1:14" ht="27.75" customHeight="1" x14ac:dyDescent="0.25">
      <c r="A132" s="87" t="s">
        <v>241</v>
      </c>
      <c r="B132" s="88"/>
      <c r="C132" s="88"/>
      <c r="D132" s="88"/>
      <c r="E132" s="88"/>
      <c r="F132" s="88"/>
      <c r="G132" s="88"/>
      <c r="H132" s="88"/>
      <c r="I132" s="89"/>
    </row>
    <row r="133" spans="1:14" ht="47.25" customHeight="1" x14ac:dyDescent="0.25">
      <c r="A133" s="34" t="s">
        <v>240</v>
      </c>
      <c r="B133" s="18" t="s">
        <v>239</v>
      </c>
      <c r="C133" s="22" t="s">
        <v>35</v>
      </c>
      <c r="D133" s="68"/>
      <c r="E133" s="20">
        <v>80</v>
      </c>
      <c r="F133" s="20">
        <f t="shared" ref="F133:F153" si="26">E133-E133*10/100</f>
        <v>72</v>
      </c>
      <c r="G133" s="20">
        <f t="shared" ref="G133:G153" si="27">E133-E133*15/100</f>
        <v>68</v>
      </c>
      <c r="H133" s="20">
        <f t="shared" si="5"/>
        <v>64</v>
      </c>
      <c r="I133" s="30"/>
    </row>
    <row r="134" spans="1:14" ht="45.75" customHeight="1" x14ac:dyDescent="0.25">
      <c r="A134" s="34" t="s">
        <v>242</v>
      </c>
      <c r="B134" s="13" t="s">
        <v>69</v>
      </c>
      <c r="C134" s="22" t="s">
        <v>243</v>
      </c>
      <c r="D134" s="68"/>
      <c r="E134" s="20">
        <v>80</v>
      </c>
      <c r="F134" s="20">
        <f t="shared" si="26"/>
        <v>72</v>
      </c>
      <c r="G134" s="20">
        <f t="shared" si="27"/>
        <v>68</v>
      </c>
      <c r="H134" s="20">
        <f t="shared" si="5"/>
        <v>64</v>
      </c>
      <c r="I134" s="30"/>
      <c r="N134" s="1" t="s">
        <v>82</v>
      </c>
    </row>
    <row r="135" spans="1:14" ht="45.75" customHeight="1" x14ac:dyDescent="0.25">
      <c r="A135" s="34" t="s">
        <v>244</v>
      </c>
      <c r="B135" s="18" t="s">
        <v>239</v>
      </c>
      <c r="C135" s="22" t="s">
        <v>21</v>
      </c>
      <c r="D135" s="68"/>
      <c r="E135" s="20">
        <v>80</v>
      </c>
      <c r="F135" s="20">
        <f t="shared" si="26"/>
        <v>72</v>
      </c>
      <c r="G135" s="20">
        <f t="shared" si="27"/>
        <v>68</v>
      </c>
      <c r="H135" s="20">
        <f t="shared" si="5"/>
        <v>64</v>
      </c>
      <c r="I135" s="30"/>
    </row>
    <row r="136" spans="1:14" ht="34.5" customHeight="1" x14ac:dyDescent="0.25">
      <c r="A136" s="34" t="s">
        <v>245</v>
      </c>
      <c r="B136" s="13" t="s">
        <v>69</v>
      </c>
      <c r="C136" s="22" t="s">
        <v>21</v>
      </c>
      <c r="D136" s="68"/>
      <c r="E136" s="20">
        <v>80</v>
      </c>
      <c r="F136" s="20">
        <f t="shared" si="26"/>
        <v>72</v>
      </c>
      <c r="G136" s="20">
        <f t="shared" si="27"/>
        <v>68</v>
      </c>
      <c r="H136" s="20">
        <f t="shared" si="5"/>
        <v>64</v>
      </c>
      <c r="I136" s="30"/>
    </row>
    <row r="137" spans="1:14" ht="34.5" customHeight="1" x14ac:dyDescent="0.25">
      <c r="A137" s="34" t="s">
        <v>246</v>
      </c>
      <c r="B137" s="38" t="s">
        <v>247</v>
      </c>
      <c r="C137" s="22" t="s">
        <v>21</v>
      </c>
      <c r="D137" s="68"/>
      <c r="E137" s="20">
        <v>80</v>
      </c>
      <c r="F137" s="20">
        <f t="shared" si="26"/>
        <v>72</v>
      </c>
      <c r="G137" s="20">
        <f t="shared" si="27"/>
        <v>68</v>
      </c>
      <c r="H137" s="20">
        <f t="shared" si="5"/>
        <v>64</v>
      </c>
      <c r="I137" s="30"/>
    </row>
    <row r="138" spans="1:14" ht="36.75" customHeight="1" x14ac:dyDescent="0.25">
      <c r="A138" s="34" t="s">
        <v>248</v>
      </c>
      <c r="B138" s="13" t="s">
        <v>69</v>
      </c>
      <c r="C138" s="22" t="s">
        <v>24</v>
      </c>
      <c r="D138" s="68"/>
      <c r="E138" s="20">
        <v>80</v>
      </c>
      <c r="F138" s="20">
        <f t="shared" si="26"/>
        <v>72</v>
      </c>
      <c r="G138" s="20">
        <f t="shared" si="27"/>
        <v>68</v>
      </c>
      <c r="H138" s="20">
        <f t="shared" si="5"/>
        <v>64</v>
      </c>
      <c r="I138" s="30"/>
    </row>
    <row r="139" spans="1:14" ht="36.75" customHeight="1" x14ac:dyDescent="0.25">
      <c r="A139" s="34" t="s">
        <v>249</v>
      </c>
      <c r="B139" s="38" t="s">
        <v>247</v>
      </c>
      <c r="C139" s="22" t="s">
        <v>24</v>
      </c>
      <c r="D139" s="68"/>
      <c r="E139" s="20">
        <v>80</v>
      </c>
      <c r="F139" s="20">
        <f t="shared" si="26"/>
        <v>72</v>
      </c>
      <c r="G139" s="20">
        <f t="shared" si="27"/>
        <v>68</v>
      </c>
      <c r="H139" s="20">
        <f t="shared" si="5"/>
        <v>64</v>
      </c>
      <c r="I139" s="30"/>
    </row>
    <row r="140" spans="1:14" ht="36.75" customHeight="1" x14ac:dyDescent="0.25">
      <c r="A140" s="34" t="s">
        <v>250</v>
      </c>
      <c r="B140" s="18" t="s">
        <v>239</v>
      </c>
      <c r="C140" s="22" t="s">
        <v>219</v>
      </c>
      <c r="D140" s="68"/>
      <c r="E140" s="20">
        <v>80</v>
      </c>
      <c r="F140" s="20">
        <f t="shared" si="26"/>
        <v>72</v>
      </c>
      <c r="G140" s="20">
        <f t="shared" si="27"/>
        <v>68</v>
      </c>
      <c r="H140" s="20">
        <f t="shared" si="5"/>
        <v>64</v>
      </c>
      <c r="I140" s="30"/>
    </row>
    <row r="141" spans="1:14" ht="36.75" customHeight="1" x14ac:dyDescent="0.25">
      <c r="A141" s="34" t="s">
        <v>251</v>
      </c>
      <c r="B141" s="13" t="s">
        <v>69</v>
      </c>
      <c r="C141" s="22" t="s">
        <v>219</v>
      </c>
      <c r="D141" s="68"/>
      <c r="E141" s="20">
        <v>80</v>
      </c>
      <c r="F141" s="20">
        <f t="shared" si="26"/>
        <v>72</v>
      </c>
      <c r="G141" s="20">
        <f t="shared" si="27"/>
        <v>68</v>
      </c>
      <c r="H141" s="20">
        <f t="shared" si="5"/>
        <v>64</v>
      </c>
      <c r="I141" s="30"/>
    </row>
    <row r="142" spans="1:14" ht="36.75" customHeight="1" x14ac:dyDescent="0.25">
      <c r="A142" s="34" t="s">
        <v>252</v>
      </c>
      <c r="B142" s="18" t="s">
        <v>239</v>
      </c>
      <c r="C142" s="22" t="s">
        <v>23</v>
      </c>
      <c r="D142" s="68"/>
      <c r="E142" s="20">
        <v>80</v>
      </c>
      <c r="F142" s="20">
        <f t="shared" si="26"/>
        <v>72</v>
      </c>
      <c r="G142" s="20">
        <f t="shared" si="27"/>
        <v>68</v>
      </c>
      <c r="H142" s="20">
        <f t="shared" si="5"/>
        <v>64</v>
      </c>
      <c r="I142" s="30"/>
    </row>
    <row r="143" spans="1:14" ht="36.75" customHeight="1" x14ac:dyDescent="0.25">
      <c r="A143" s="34" t="s">
        <v>253</v>
      </c>
      <c r="B143" s="13" t="s">
        <v>69</v>
      </c>
      <c r="C143" s="22" t="s">
        <v>23</v>
      </c>
      <c r="D143" s="68"/>
      <c r="E143" s="20">
        <v>80</v>
      </c>
      <c r="F143" s="20">
        <f t="shared" si="26"/>
        <v>72</v>
      </c>
      <c r="G143" s="20">
        <f t="shared" si="27"/>
        <v>68</v>
      </c>
      <c r="H143" s="20">
        <f t="shared" si="5"/>
        <v>64</v>
      </c>
      <c r="I143" s="30"/>
    </row>
    <row r="144" spans="1:14" ht="36.75" customHeight="1" x14ac:dyDescent="0.25">
      <c r="A144" s="34" t="s">
        <v>254</v>
      </c>
      <c r="B144" s="38" t="s">
        <v>247</v>
      </c>
      <c r="C144" s="22" t="s">
        <v>40</v>
      </c>
      <c r="D144" s="68"/>
      <c r="E144" s="20">
        <v>80</v>
      </c>
      <c r="F144" s="20">
        <f t="shared" si="26"/>
        <v>72</v>
      </c>
      <c r="G144" s="20">
        <f t="shared" si="27"/>
        <v>68</v>
      </c>
      <c r="H144" s="20">
        <f t="shared" si="5"/>
        <v>64</v>
      </c>
      <c r="I144" s="30"/>
    </row>
    <row r="145" spans="1:9" ht="36.75" customHeight="1" x14ac:dyDescent="0.25">
      <c r="A145" s="34" t="s">
        <v>255</v>
      </c>
      <c r="B145" s="18" t="s">
        <v>239</v>
      </c>
      <c r="C145" s="22" t="s">
        <v>220</v>
      </c>
      <c r="D145" s="68"/>
      <c r="E145" s="20">
        <v>80</v>
      </c>
      <c r="F145" s="20">
        <f t="shared" si="26"/>
        <v>72</v>
      </c>
      <c r="G145" s="20">
        <f t="shared" si="27"/>
        <v>68</v>
      </c>
      <c r="H145" s="20">
        <f t="shared" si="5"/>
        <v>64</v>
      </c>
      <c r="I145" s="30"/>
    </row>
    <row r="146" spans="1:9" ht="36.75" customHeight="1" x14ac:dyDescent="0.25">
      <c r="A146" s="34" t="s">
        <v>256</v>
      </c>
      <c r="B146" s="13" t="s">
        <v>69</v>
      </c>
      <c r="C146" s="22" t="s">
        <v>236</v>
      </c>
      <c r="D146" s="68"/>
      <c r="E146" s="20">
        <v>80</v>
      </c>
      <c r="F146" s="20">
        <f t="shared" si="26"/>
        <v>72</v>
      </c>
      <c r="G146" s="20">
        <f t="shared" si="27"/>
        <v>68</v>
      </c>
      <c r="H146" s="20">
        <f t="shared" si="5"/>
        <v>64</v>
      </c>
      <c r="I146" s="30"/>
    </row>
    <row r="147" spans="1:9" ht="36.75" customHeight="1" x14ac:dyDescent="0.25">
      <c r="A147" s="34" t="s">
        <v>257</v>
      </c>
      <c r="B147" s="38" t="s">
        <v>247</v>
      </c>
      <c r="C147" s="22" t="s">
        <v>236</v>
      </c>
      <c r="D147" s="68"/>
      <c r="E147" s="20">
        <v>80</v>
      </c>
      <c r="F147" s="20">
        <f t="shared" si="26"/>
        <v>72</v>
      </c>
      <c r="G147" s="20">
        <f t="shared" si="27"/>
        <v>68</v>
      </c>
      <c r="H147" s="20">
        <f t="shared" ref="H147:H210" si="28">E147-E147*20/100</f>
        <v>64</v>
      </c>
      <c r="I147" s="30"/>
    </row>
    <row r="148" spans="1:9" ht="36.75" customHeight="1" x14ac:dyDescent="0.25">
      <c r="A148" s="34" t="s">
        <v>262</v>
      </c>
      <c r="B148" s="18" t="s">
        <v>239</v>
      </c>
      <c r="C148" s="22" t="s">
        <v>263</v>
      </c>
      <c r="D148" s="68"/>
      <c r="E148" s="20">
        <v>80</v>
      </c>
      <c r="F148" s="20">
        <f t="shared" si="26"/>
        <v>72</v>
      </c>
      <c r="G148" s="20">
        <f t="shared" si="27"/>
        <v>68</v>
      </c>
      <c r="H148" s="20">
        <f t="shared" si="28"/>
        <v>64</v>
      </c>
      <c r="I148" s="30"/>
    </row>
    <row r="149" spans="1:9" ht="36.75" customHeight="1" x14ac:dyDescent="0.25">
      <c r="A149" s="34" t="s">
        <v>264</v>
      </c>
      <c r="B149" s="13" t="s">
        <v>69</v>
      </c>
      <c r="C149" s="22" t="s">
        <v>266</v>
      </c>
      <c r="D149" s="68"/>
      <c r="E149" s="20">
        <v>80</v>
      </c>
      <c r="F149" s="20">
        <f t="shared" si="26"/>
        <v>72</v>
      </c>
      <c r="G149" s="20">
        <f t="shared" si="27"/>
        <v>68</v>
      </c>
      <c r="H149" s="20">
        <f t="shared" si="28"/>
        <v>64</v>
      </c>
      <c r="I149" s="30"/>
    </row>
    <row r="150" spans="1:9" ht="36.75" customHeight="1" x14ac:dyDescent="0.25">
      <c r="A150" s="34" t="s">
        <v>265</v>
      </c>
      <c r="B150" s="38" t="s">
        <v>247</v>
      </c>
      <c r="C150" s="22" t="s">
        <v>266</v>
      </c>
      <c r="D150" s="68"/>
      <c r="E150" s="20">
        <v>80</v>
      </c>
      <c r="F150" s="20">
        <f t="shared" si="26"/>
        <v>72</v>
      </c>
      <c r="G150" s="20">
        <f t="shared" si="27"/>
        <v>68</v>
      </c>
      <c r="H150" s="20">
        <f t="shared" si="28"/>
        <v>64</v>
      </c>
      <c r="I150" s="30"/>
    </row>
    <row r="151" spans="1:9" ht="47.25" customHeight="1" x14ac:dyDescent="0.25">
      <c r="A151" s="34" t="s">
        <v>259</v>
      </c>
      <c r="B151" s="49" t="s">
        <v>258</v>
      </c>
      <c r="C151" s="22" t="s">
        <v>44</v>
      </c>
      <c r="D151" s="68"/>
      <c r="E151" s="20">
        <v>80</v>
      </c>
      <c r="F151" s="20">
        <f t="shared" si="26"/>
        <v>72</v>
      </c>
      <c r="G151" s="20">
        <f t="shared" si="27"/>
        <v>68</v>
      </c>
      <c r="H151" s="20">
        <f t="shared" si="28"/>
        <v>64</v>
      </c>
      <c r="I151" s="30"/>
    </row>
    <row r="152" spans="1:9" ht="47.25" customHeight="1" x14ac:dyDescent="0.25">
      <c r="A152" s="34" t="s">
        <v>260</v>
      </c>
      <c r="B152" s="13" t="s">
        <v>69</v>
      </c>
      <c r="C152" s="22" t="s">
        <v>7</v>
      </c>
      <c r="D152" s="68"/>
      <c r="E152" s="20">
        <v>110</v>
      </c>
      <c r="F152" s="20">
        <f t="shared" si="26"/>
        <v>99</v>
      </c>
      <c r="G152" s="20">
        <f t="shared" si="27"/>
        <v>93.5</v>
      </c>
      <c r="H152" s="20">
        <f t="shared" si="28"/>
        <v>88</v>
      </c>
      <c r="I152" s="30"/>
    </row>
    <row r="153" spans="1:9" ht="47.25" customHeight="1" thickBot="1" x14ac:dyDescent="0.3">
      <c r="A153" s="53" t="s">
        <v>261</v>
      </c>
      <c r="B153" s="44" t="s">
        <v>247</v>
      </c>
      <c r="C153" s="23" t="s">
        <v>7</v>
      </c>
      <c r="D153" s="69"/>
      <c r="E153" s="21">
        <v>110</v>
      </c>
      <c r="F153" s="21">
        <f t="shared" si="26"/>
        <v>99</v>
      </c>
      <c r="G153" s="21">
        <f t="shared" si="27"/>
        <v>93.5</v>
      </c>
      <c r="H153" s="21">
        <f t="shared" si="28"/>
        <v>88</v>
      </c>
      <c r="I153" s="28"/>
    </row>
    <row r="154" spans="1:9" ht="27.75" customHeight="1" x14ac:dyDescent="0.25">
      <c r="A154" s="87" t="s">
        <v>267</v>
      </c>
      <c r="B154" s="88"/>
      <c r="C154" s="88"/>
      <c r="D154" s="88"/>
      <c r="E154" s="88"/>
      <c r="F154" s="88"/>
      <c r="G154" s="88"/>
      <c r="H154" s="88"/>
      <c r="I154" s="89"/>
    </row>
    <row r="155" spans="1:9" ht="38.25" customHeight="1" x14ac:dyDescent="0.25">
      <c r="A155" s="34" t="s">
        <v>268</v>
      </c>
      <c r="B155" s="14" t="s">
        <v>70</v>
      </c>
      <c r="C155" s="22" t="s">
        <v>29</v>
      </c>
      <c r="D155" s="68"/>
      <c r="E155" s="20">
        <v>80</v>
      </c>
      <c r="F155" s="20">
        <f t="shared" ref="F155:F176" si="29">E155-E155*10/100</f>
        <v>72</v>
      </c>
      <c r="G155" s="20">
        <f t="shared" ref="G155:G176" si="30">E155-E155*15/100</f>
        <v>68</v>
      </c>
      <c r="H155" s="20">
        <f t="shared" si="28"/>
        <v>64</v>
      </c>
      <c r="I155" s="30"/>
    </row>
    <row r="156" spans="1:9" ht="38.25" customHeight="1" x14ac:dyDescent="0.25">
      <c r="A156" s="34" t="s">
        <v>269</v>
      </c>
      <c r="B156" s="14" t="s">
        <v>70</v>
      </c>
      <c r="C156" s="22" t="s">
        <v>28</v>
      </c>
      <c r="D156" s="68"/>
      <c r="E156" s="20">
        <v>80</v>
      </c>
      <c r="F156" s="20">
        <f t="shared" si="29"/>
        <v>72</v>
      </c>
      <c r="G156" s="20">
        <f t="shared" si="30"/>
        <v>68</v>
      </c>
      <c r="H156" s="20">
        <f t="shared" si="28"/>
        <v>64</v>
      </c>
      <c r="I156" s="30"/>
    </row>
    <row r="157" spans="1:9" ht="38.25" customHeight="1" x14ac:dyDescent="0.25">
      <c r="A157" s="34" t="s">
        <v>270</v>
      </c>
      <c r="B157" s="13" t="s">
        <v>72</v>
      </c>
      <c r="C157" s="22" t="s">
        <v>28</v>
      </c>
      <c r="D157" s="68"/>
      <c r="E157" s="20">
        <v>80</v>
      </c>
      <c r="F157" s="20">
        <f t="shared" si="29"/>
        <v>72</v>
      </c>
      <c r="G157" s="20">
        <f t="shared" si="30"/>
        <v>68</v>
      </c>
      <c r="H157" s="20">
        <f t="shared" si="28"/>
        <v>64</v>
      </c>
      <c r="I157" s="30"/>
    </row>
    <row r="158" spans="1:9" ht="34.5" customHeight="1" x14ac:dyDescent="0.25">
      <c r="A158" s="34" t="s">
        <v>271</v>
      </c>
      <c r="B158" s="38" t="s">
        <v>71</v>
      </c>
      <c r="C158" s="22" t="s">
        <v>28</v>
      </c>
      <c r="D158" s="63"/>
      <c r="E158" s="20">
        <v>80</v>
      </c>
      <c r="F158" s="20">
        <f t="shared" si="29"/>
        <v>72</v>
      </c>
      <c r="G158" s="20">
        <f t="shared" si="30"/>
        <v>68</v>
      </c>
      <c r="H158" s="20">
        <f t="shared" si="28"/>
        <v>64</v>
      </c>
      <c r="I158" s="29"/>
    </row>
    <row r="159" spans="1:9" ht="42" customHeight="1" x14ac:dyDescent="0.25">
      <c r="A159" s="34" t="s">
        <v>272</v>
      </c>
      <c r="B159" s="13" t="s">
        <v>72</v>
      </c>
      <c r="C159" s="22" t="s">
        <v>27</v>
      </c>
      <c r="D159" s="63"/>
      <c r="E159" s="20">
        <v>80</v>
      </c>
      <c r="F159" s="20">
        <f t="shared" si="29"/>
        <v>72</v>
      </c>
      <c r="G159" s="20">
        <f t="shared" si="30"/>
        <v>68</v>
      </c>
      <c r="H159" s="20">
        <f t="shared" si="28"/>
        <v>64</v>
      </c>
      <c r="I159" s="29"/>
    </row>
    <row r="160" spans="1:9" ht="42" customHeight="1" x14ac:dyDescent="0.25">
      <c r="A160" s="34" t="s">
        <v>273</v>
      </c>
      <c r="B160" s="14" t="s">
        <v>70</v>
      </c>
      <c r="C160" s="22" t="s">
        <v>31</v>
      </c>
      <c r="D160" s="68"/>
      <c r="E160" s="20">
        <v>80</v>
      </c>
      <c r="F160" s="20">
        <f t="shared" si="29"/>
        <v>72</v>
      </c>
      <c r="G160" s="20">
        <f t="shared" si="30"/>
        <v>68</v>
      </c>
      <c r="H160" s="20">
        <f t="shared" si="28"/>
        <v>64</v>
      </c>
      <c r="I160" s="29"/>
    </row>
    <row r="161" spans="1:9" ht="42" customHeight="1" x14ac:dyDescent="0.25">
      <c r="A161" s="34" t="s">
        <v>274</v>
      </c>
      <c r="B161" s="13" t="s">
        <v>72</v>
      </c>
      <c r="C161" s="22" t="s">
        <v>31</v>
      </c>
      <c r="D161" s="68"/>
      <c r="E161" s="20">
        <v>80</v>
      </c>
      <c r="F161" s="20">
        <f t="shared" si="29"/>
        <v>72</v>
      </c>
      <c r="G161" s="20">
        <f t="shared" si="30"/>
        <v>68</v>
      </c>
      <c r="H161" s="20">
        <f t="shared" si="28"/>
        <v>64</v>
      </c>
      <c r="I161" s="29"/>
    </row>
    <row r="162" spans="1:9" ht="42" customHeight="1" x14ac:dyDescent="0.25">
      <c r="A162" s="34" t="s">
        <v>275</v>
      </c>
      <c r="B162" s="38" t="s">
        <v>71</v>
      </c>
      <c r="C162" s="22" t="s">
        <v>31</v>
      </c>
      <c r="D162" s="63"/>
      <c r="E162" s="20">
        <v>80</v>
      </c>
      <c r="F162" s="20">
        <f t="shared" si="29"/>
        <v>72</v>
      </c>
      <c r="G162" s="20">
        <f t="shared" si="30"/>
        <v>68</v>
      </c>
      <c r="H162" s="20">
        <f t="shared" si="28"/>
        <v>64</v>
      </c>
      <c r="I162" s="29"/>
    </row>
    <row r="163" spans="1:9" ht="42" customHeight="1" x14ac:dyDescent="0.25">
      <c r="A163" s="34" t="s">
        <v>276</v>
      </c>
      <c r="B163" s="14" t="s">
        <v>70</v>
      </c>
      <c r="C163" s="22" t="s">
        <v>30</v>
      </c>
      <c r="D163" s="68"/>
      <c r="E163" s="20">
        <v>80</v>
      </c>
      <c r="F163" s="20">
        <f t="shared" si="29"/>
        <v>72</v>
      </c>
      <c r="G163" s="20">
        <f t="shared" si="30"/>
        <v>68</v>
      </c>
      <c r="H163" s="20">
        <f t="shared" si="28"/>
        <v>64</v>
      </c>
      <c r="I163" s="29"/>
    </row>
    <row r="164" spans="1:9" ht="42" customHeight="1" x14ac:dyDescent="0.25">
      <c r="A164" s="34" t="s">
        <v>277</v>
      </c>
      <c r="B164" s="13" t="s">
        <v>72</v>
      </c>
      <c r="C164" s="22" t="s">
        <v>30</v>
      </c>
      <c r="D164" s="68"/>
      <c r="E164" s="20">
        <v>80</v>
      </c>
      <c r="F164" s="20">
        <f t="shared" si="29"/>
        <v>72</v>
      </c>
      <c r="G164" s="20">
        <f t="shared" si="30"/>
        <v>68</v>
      </c>
      <c r="H164" s="20">
        <f t="shared" si="28"/>
        <v>64</v>
      </c>
      <c r="I164" s="29"/>
    </row>
    <row r="165" spans="1:9" ht="42" customHeight="1" x14ac:dyDescent="0.25">
      <c r="A165" s="34" t="s">
        <v>278</v>
      </c>
      <c r="B165" s="38" t="s">
        <v>71</v>
      </c>
      <c r="C165" s="22" t="s">
        <v>30</v>
      </c>
      <c r="D165" s="63"/>
      <c r="E165" s="20">
        <v>80</v>
      </c>
      <c r="F165" s="20">
        <f t="shared" si="29"/>
        <v>72</v>
      </c>
      <c r="G165" s="20">
        <f t="shared" si="30"/>
        <v>68</v>
      </c>
      <c r="H165" s="20">
        <f t="shared" si="28"/>
        <v>64</v>
      </c>
      <c r="I165" s="29"/>
    </row>
    <row r="166" spans="1:9" ht="42" customHeight="1" x14ac:dyDescent="0.25">
      <c r="A166" s="34" t="s">
        <v>279</v>
      </c>
      <c r="B166" s="14" t="s">
        <v>70</v>
      </c>
      <c r="C166" s="22" t="s">
        <v>22</v>
      </c>
      <c r="D166" s="68"/>
      <c r="E166" s="20">
        <v>80</v>
      </c>
      <c r="F166" s="20">
        <f t="shared" si="29"/>
        <v>72</v>
      </c>
      <c r="G166" s="20">
        <f t="shared" si="30"/>
        <v>68</v>
      </c>
      <c r="H166" s="20">
        <f t="shared" si="28"/>
        <v>64</v>
      </c>
      <c r="I166" s="29"/>
    </row>
    <row r="167" spans="1:9" ht="42" customHeight="1" x14ac:dyDescent="0.25">
      <c r="A167" s="34" t="s">
        <v>280</v>
      </c>
      <c r="B167" s="13" t="s">
        <v>72</v>
      </c>
      <c r="C167" s="22" t="s">
        <v>22</v>
      </c>
      <c r="D167" s="68"/>
      <c r="E167" s="20">
        <v>80</v>
      </c>
      <c r="F167" s="20">
        <f t="shared" si="29"/>
        <v>72</v>
      </c>
      <c r="G167" s="20">
        <f t="shared" si="30"/>
        <v>68</v>
      </c>
      <c r="H167" s="20">
        <f t="shared" si="28"/>
        <v>64</v>
      </c>
      <c r="I167" s="29"/>
    </row>
    <row r="168" spans="1:9" ht="42" customHeight="1" x14ac:dyDescent="0.25">
      <c r="A168" s="34" t="s">
        <v>281</v>
      </c>
      <c r="B168" s="14" t="s">
        <v>70</v>
      </c>
      <c r="C168" s="22" t="s">
        <v>33</v>
      </c>
      <c r="D168" s="68"/>
      <c r="E168" s="20">
        <v>80</v>
      </c>
      <c r="F168" s="20">
        <f t="shared" si="29"/>
        <v>72</v>
      </c>
      <c r="G168" s="20">
        <f t="shared" si="30"/>
        <v>68</v>
      </c>
      <c r="H168" s="20">
        <f t="shared" si="28"/>
        <v>64</v>
      </c>
      <c r="I168" s="29"/>
    </row>
    <row r="169" spans="1:9" ht="42" customHeight="1" x14ac:dyDescent="0.25">
      <c r="A169" s="34" t="s">
        <v>283</v>
      </c>
      <c r="B169" s="13" t="s">
        <v>72</v>
      </c>
      <c r="C169" s="22" t="s">
        <v>33</v>
      </c>
      <c r="D169" s="68"/>
      <c r="E169" s="20">
        <v>80</v>
      </c>
      <c r="F169" s="20">
        <f t="shared" si="29"/>
        <v>72</v>
      </c>
      <c r="G169" s="20">
        <f t="shared" si="30"/>
        <v>68</v>
      </c>
      <c r="H169" s="20">
        <f t="shared" si="28"/>
        <v>64</v>
      </c>
      <c r="I169" s="29"/>
    </row>
    <row r="170" spans="1:9" ht="42" customHeight="1" x14ac:dyDescent="0.25">
      <c r="A170" s="34" t="s">
        <v>282</v>
      </c>
      <c r="B170" s="38" t="s">
        <v>71</v>
      </c>
      <c r="C170" s="22" t="s">
        <v>33</v>
      </c>
      <c r="D170" s="63"/>
      <c r="E170" s="20">
        <v>80</v>
      </c>
      <c r="F170" s="20">
        <f t="shared" si="29"/>
        <v>72</v>
      </c>
      <c r="G170" s="20">
        <f t="shared" si="30"/>
        <v>68</v>
      </c>
      <c r="H170" s="20">
        <f t="shared" si="28"/>
        <v>64</v>
      </c>
      <c r="I170" s="29"/>
    </row>
    <row r="171" spans="1:9" ht="42" customHeight="1" x14ac:dyDescent="0.25">
      <c r="A171" s="34" t="s">
        <v>284</v>
      </c>
      <c r="B171" s="38" t="s">
        <v>71</v>
      </c>
      <c r="C171" s="22" t="s">
        <v>285</v>
      </c>
      <c r="D171" s="63"/>
      <c r="E171" s="20">
        <v>80</v>
      </c>
      <c r="F171" s="20">
        <f t="shared" si="29"/>
        <v>72</v>
      </c>
      <c r="G171" s="20">
        <f t="shared" si="30"/>
        <v>68</v>
      </c>
      <c r="H171" s="20">
        <f t="shared" si="28"/>
        <v>64</v>
      </c>
      <c r="I171" s="29"/>
    </row>
    <row r="172" spans="1:9" ht="42" customHeight="1" x14ac:dyDescent="0.25">
      <c r="A172" s="34" t="s">
        <v>286</v>
      </c>
      <c r="B172" s="14" t="s">
        <v>70</v>
      </c>
      <c r="C172" s="22" t="s">
        <v>287</v>
      </c>
      <c r="D172" s="68"/>
      <c r="E172" s="20">
        <v>80</v>
      </c>
      <c r="F172" s="20">
        <f t="shared" si="29"/>
        <v>72</v>
      </c>
      <c r="G172" s="20">
        <f t="shared" si="30"/>
        <v>68</v>
      </c>
      <c r="H172" s="20">
        <f t="shared" si="28"/>
        <v>64</v>
      </c>
      <c r="I172" s="29"/>
    </row>
    <row r="173" spans="1:9" ht="42" customHeight="1" x14ac:dyDescent="0.25">
      <c r="A173" s="34" t="s">
        <v>288</v>
      </c>
      <c r="B173" s="13" t="s">
        <v>72</v>
      </c>
      <c r="C173" s="22" t="s">
        <v>289</v>
      </c>
      <c r="D173" s="68"/>
      <c r="E173" s="20">
        <v>80</v>
      </c>
      <c r="F173" s="20">
        <f t="shared" si="29"/>
        <v>72</v>
      </c>
      <c r="G173" s="20">
        <f t="shared" si="30"/>
        <v>68</v>
      </c>
      <c r="H173" s="20">
        <f t="shared" si="28"/>
        <v>64</v>
      </c>
      <c r="I173" s="29"/>
    </row>
    <row r="174" spans="1:9" ht="42" customHeight="1" x14ac:dyDescent="0.25">
      <c r="A174" s="34" t="s">
        <v>290</v>
      </c>
      <c r="B174" s="38" t="s">
        <v>71</v>
      </c>
      <c r="C174" s="22" t="s">
        <v>289</v>
      </c>
      <c r="D174" s="63"/>
      <c r="E174" s="20">
        <v>80</v>
      </c>
      <c r="F174" s="20">
        <f t="shared" si="29"/>
        <v>72</v>
      </c>
      <c r="G174" s="20">
        <f t="shared" si="30"/>
        <v>68</v>
      </c>
      <c r="H174" s="20">
        <f t="shared" si="28"/>
        <v>64</v>
      </c>
      <c r="I174" s="29"/>
    </row>
    <row r="175" spans="1:9" ht="42" customHeight="1" x14ac:dyDescent="0.25">
      <c r="A175" s="34" t="s">
        <v>291</v>
      </c>
      <c r="B175" s="13" t="s">
        <v>72</v>
      </c>
      <c r="C175" s="22" t="s">
        <v>6</v>
      </c>
      <c r="D175" s="68"/>
      <c r="E175" s="20">
        <v>110</v>
      </c>
      <c r="F175" s="20">
        <f t="shared" si="29"/>
        <v>99</v>
      </c>
      <c r="G175" s="20">
        <f t="shared" si="30"/>
        <v>93.5</v>
      </c>
      <c r="H175" s="20">
        <f t="shared" si="28"/>
        <v>88</v>
      </c>
      <c r="I175" s="29"/>
    </row>
    <row r="176" spans="1:9" ht="42" customHeight="1" thickBot="1" x14ac:dyDescent="0.3">
      <c r="A176" s="53" t="s">
        <v>292</v>
      </c>
      <c r="B176" s="44" t="s">
        <v>71</v>
      </c>
      <c r="C176" s="23" t="s">
        <v>6</v>
      </c>
      <c r="D176" s="64"/>
      <c r="E176" s="21">
        <v>110</v>
      </c>
      <c r="F176" s="21">
        <f t="shared" si="29"/>
        <v>99</v>
      </c>
      <c r="G176" s="21">
        <f t="shared" si="30"/>
        <v>93.5</v>
      </c>
      <c r="H176" s="21">
        <f t="shared" si="28"/>
        <v>88</v>
      </c>
      <c r="I176" s="27"/>
    </row>
    <row r="177" spans="1:9" ht="27" customHeight="1" x14ac:dyDescent="0.25">
      <c r="A177" s="87" t="s">
        <v>467</v>
      </c>
      <c r="B177" s="88"/>
      <c r="C177" s="88"/>
      <c r="D177" s="88"/>
      <c r="E177" s="88"/>
      <c r="F177" s="88"/>
      <c r="G177" s="88"/>
      <c r="H177" s="88"/>
      <c r="I177" s="89"/>
    </row>
    <row r="178" spans="1:9" ht="49.5" customHeight="1" x14ac:dyDescent="0.25">
      <c r="A178" s="2" t="s">
        <v>297</v>
      </c>
      <c r="B178" s="37" t="s">
        <v>293</v>
      </c>
      <c r="C178" s="22" t="s">
        <v>32</v>
      </c>
      <c r="D178" s="68"/>
      <c r="E178" s="20">
        <v>80</v>
      </c>
      <c r="F178" s="20">
        <f t="shared" ref="F178:F180" si="31">E178-E178*10/100</f>
        <v>72</v>
      </c>
      <c r="G178" s="20">
        <f t="shared" ref="G178:G180" si="32">E178-E178*15/100</f>
        <v>68</v>
      </c>
      <c r="H178" s="20">
        <f t="shared" si="28"/>
        <v>64</v>
      </c>
      <c r="I178" s="30"/>
    </row>
    <row r="179" spans="1:9" ht="41.25" customHeight="1" x14ac:dyDescent="0.25">
      <c r="A179" s="2" t="s">
        <v>298</v>
      </c>
      <c r="B179" s="18" t="s">
        <v>73</v>
      </c>
      <c r="C179" s="22" t="s">
        <v>32</v>
      </c>
      <c r="D179" s="68"/>
      <c r="E179" s="20">
        <v>80</v>
      </c>
      <c r="F179" s="20">
        <f t="shared" si="31"/>
        <v>72</v>
      </c>
      <c r="G179" s="20">
        <f t="shared" si="32"/>
        <v>68</v>
      </c>
      <c r="H179" s="20">
        <f t="shared" si="28"/>
        <v>64</v>
      </c>
      <c r="I179" s="30"/>
    </row>
    <row r="180" spans="1:9" ht="36.75" customHeight="1" x14ac:dyDescent="0.25">
      <c r="A180" s="2" t="s">
        <v>299</v>
      </c>
      <c r="B180" s="13" t="s">
        <v>74</v>
      </c>
      <c r="C180" s="22" t="s">
        <v>30</v>
      </c>
      <c r="D180" s="68"/>
      <c r="E180" s="20">
        <v>80</v>
      </c>
      <c r="F180" s="20">
        <f t="shared" si="31"/>
        <v>72</v>
      </c>
      <c r="G180" s="20">
        <f t="shared" si="32"/>
        <v>68</v>
      </c>
      <c r="H180" s="20">
        <f t="shared" si="28"/>
        <v>64</v>
      </c>
      <c r="I180" s="30"/>
    </row>
    <row r="181" spans="1:9" ht="37.5" customHeight="1" x14ac:dyDescent="0.25">
      <c r="A181" s="2" t="s">
        <v>300</v>
      </c>
      <c r="B181" s="38" t="s">
        <v>79</v>
      </c>
      <c r="C181" s="22" t="s">
        <v>30</v>
      </c>
      <c r="D181" s="68"/>
      <c r="E181" s="20">
        <v>80</v>
      </c>
      <c r="F181" s="20">
        <f t="shared" ref="F181" si="33">E181-E181*10/100</f>
        <v>72</v>
      </c>
      <c r="G181" s="20">
        <f t="shared" ref="G181" si="34">E181-E181*15/100</f>
        <v>68</v>
      </c>
      <c r="H181" s="20">
        <f t="shared" si="28"/>
        <v>64</v>
      </c>
      <c r="I181" s="30"/>
    </row>
    <row r="182" spans="1:9" ht="36" customHeight="1" x14ac:dyDescent="0.25">
      <c r="A182" s="2" t="s">
        <v>295</v>
      </c>
      <c r="B182" s="37" t="s">
        <v>293</v>
      </c>
      <c r="C182" s="22" t="s">
        <v>294</v>
      </c>
      <c r="D182" s="68"/>
      <c r="E182" s="20">
        <v>80</v>
      </c>
      <c r="F182" s="20">
        <f t="shared" ref="F182" si="35">E182-E182*10/100</f>
        <v>72</v>
      </c>
      <c r="G182" s="20">
        <f t="shared" ref="G182" si="36">E182-E182*15/100</f>
        <v>68</v>
      </c>
      <c r="H182" s="20">
        <f t="shared" si="28"/>
        <v>64</v>
      </c>
      <c r="I182" s="30"/>
    </row>
    <row r="183" spans="1:9" ht="36" customHeight="1" x14ac:dyDescent="0.25">
      <c r="A183" s="2" t="s">
        <v>296</v>
      </c>
      <c r="B183" s="18" t="s">
        <v>73</v>
      </c>
      <c r="C183" s="22" t="s">
        <v>294</v>
      </c>
      <c r="D183" s="68"/>
      <c r="E183" s="20">
        <v>80</v>
      </c>
      <c r="F183" s="20">
        <f t="shared" ref="F183" si="37">E183-E183*10/100</f>
        <v>72</v>
      </c>
      <c r="G183" s="20">
        <f t="shared" ref="G183" si="38">E183-E183*15/100</f>
        <v>68</v>
      </c>
      <c r="H183" s="20">
        <f t="shared" si="28"/>
        <v>64</v>
      </c>
      <c r="I183" s="30"/>
    </row>
    <row r="184" spans="1:9" ht="36" customHeight="1" x14ac:dyDescent="0.25">
      <c r="A184" s="2" t="s">
        <v>301</v>
      </c>
      <c r="B184" s="13" t="s">
        <v>74</v>
      </c>
      <c r="C184" s="22" t="s">
        <v>22</v>
      </c>
      <c r="D184" s="68"/>
      <c r="E184" s="20">
        <v>80</v>
      </c>
      <c r="F184" s="20">
        <f t="shared" ref="F184:F185" si="39">E184-E184*10/100</f>
        <v>72</v>
      </c>
      <c r="G184" s="20">
        <f t="shared" ref="G184:G185" si="40">E184-E184*15/100</f>
        <v>68</v>
      </c>
      <c r="H184" s="20">
        <f t="shared" si="28"/>
        <v>64</v>
      </c>
      <c r="I184" s="30"/>
    </row>
    <row r="185" spans="1:9" ht="36" customHeight="1" x14ac:dyDescent="0.25">
      <c r="A185" s="2" t="s">
        <v>302</v>
      </c>
      <c r="B185" s="38" t="s">
        <v>79</v>
      </c>
      <c r="C185" s="22" t="s">
        <v>33</v>
      </c>
      <c r="D185" s="68"/>
      <c r="E185" s="20">
        <v>80</v>
      </c>
      <c r="F185" s="20">
        <f t="shared" si="39"/>
        <v>72</v>
      </c>
      <c r="G185" s="20">
        <f t="shared" si="40"/>
        <v>68</v>
      </c>
      <c r="H185" s="20">
        <f t="shared" si="28"/>
        <v>64</v>
      </c>
      <c r="I185" s="30"/>
    </row>
    <row r="186" spans="1:9" ht="36" customHeight="1" x14ac:dyDescent="0.25">
      <c r="A186" s="2" t="s">
        <v>303</v>
      </c>
      <c r="B186" s="13" t="s">
        <v>74</v>
      </c>
      <c r="C186" s="22" t="s">
        <v>289</v>
      </c>
      <c r="D186" s="68"/>
      <c r="E186" s="20">
        <v>80</v>
      </c>
      <c r="F186" s="20">
        <f t="shared" ref="F186:F192" si="41">E186-E186*10/100</f>
        <v>72</v>
      </c>
      <c r="G186" s="20">
        <f t="shared" ref="G186:G192" si="42">E186-E186*15/100</f>
        <v>68</v>
      </c>
      <c r="H186" s="20">
        <f t="shared" si="28"/>
        <v>64</v>
      </c>
      <c r="I186" s="30"/>
    </row>
    <row r="187" spans="1:9" ht="36" customHeight="1" x14ac:dyDescent="0.25">
      <c r="A187" s="2" t="s">
        <v>304</v>
      </c>
      <c r="B187" s="38" t="s">
        <v>79</v>
      </c>
      <c r="C187" s="22" t="s">
        <v>289</v>
      </c>
      <c r="D187" s="68"/>
      <c r="E187" s="20">
        <v>80</v>
      </c>
      <c r="F187" s="20">
        <f t="shared" si="41"/>
        <v>72</v>
      </c>
      <c r="G187" s="20">
        <f t="shared" si="42"/>
        <v>68</v>
      </c>
      <c r="H187" s="20">
        <f t="shared" si="28"/>
        <v>64</v>
      </c>
      <c r="I187" s="30"/>
    </row>
    <row r="188" spans="1:9" ht="36" customHeight="1" x14ac:dyDescent="0.25">
      <c r="A188" s="2" t="s">
        <v>305</v>
      </c>
      <c r="B188" s="13" t="s">
        <v>74</v>
      </c>
      <c r="C188" s="22" t="s">
        <v>266</v>
      </c>
      <c r="D188" s="68"/>
      <c r="E188" s="20">
        <v>80</v>
      </c>
      <c r="F188" s="20">
        <f t="shared" si="41"/>
        <v>72</v>
      </c>
      <c r="G188" s="20">
        <f t="shared" si="42"/>
        <v>68</v>
      </c>
      <c r="H188" s="20">
        <f t="shared" si="28"/>
        <v>64</v>
      </c>
      <c r="I188" s="30"/>
    </row>
    <row r="189" spans="1:9" ht="36" customHeight="1" x14ac:dyDescent="0.25">
      <c r="A189" s="2" t="s">
        <v>306</v>
      </c>
      <c r="B189" s="38" t="s">
        <v>79</v>
      </c>
      <c r="C189" s="22" t="s">
        <v>266</v>
      </c>
      <c r="D189" s="68"/>
      <c r="E189" s="20">
        <v>80</v>
      </c>
      <c r="F189" s="20">
        <f t="shared" si="41"/>
        <v>72</v>
      </c>
      <c r="G189" s="20">
        <f t="shared" si="42"/>
        <v>68</v>
      </c>
      <c r="H189" s="20">
        <f t="shared" si="28"/>
        <v>64</v>
      </c>
      <c r="I189" s="30"/>
    </row>
    <row r="190" spans="1:9" ht="36" customHeight="1" x14ac:dyDescent="0.25">
      <c r="A190" s="2" t="s">
        <v>309</v>
      </c>
      <c r="B190" s="18" t="s">
        <v>73</v>
      </c>
      <c r="C190" s="22" t="s">
        <v>307</v>
      </c>
      <c r="D190" s="68"/>
      <c r="E190" s="20">
        <v>110</v>
      </c>
      <c r="F190" s="20">
        <f t="shared" si="41"/>
        <v>99</v>
      </c>
      <c r="G190" s="20">
        <f t="shared" si="42"/>
        <v>93.5</v>
      </c>
      <c r="H190" s="20">
        <f t="shared" si="28"/>
        <v>88</v>
      </c>
      <c r="I190" s="30"/>
    </row>
    <row r="191" spans="1:9" ht="36" customHeight="1" x14ac:dyDescent="0.25">
      <c r="A191" s="2" t="s">
        <v>308</v>
      </c>
      <c r="B191" s="13" t="s">
        <v>74</v>
      </c>
      <c r="C191" s="22" t="s">
        <v>6</v>
      </c>
      <c r="D191" s="68"/>
      <c r="E191" s="20">
        <v>110</v>
      </c>
      <c r="F191" s="20">
        <f t="shared" si="41"/>
        <v>99</v>
      </c>
      <c r="G191" s="20">
        <f t="shared" si="42"/>
        <v>93.5</v>
      </c>
      <c r="H191" s="20">
        <f t="shared" si="28"/>
        <v>88</v>
      </c>
      <c r="I191" s="30"/>
    </row>
    <row r="192" spans="1:9" ht="36" customHeight="1" x14ac:dyDescent="0.25">
      <c r="A192" s="2" t="s">
        <v>310</v>
      </c>
      <c r="B192" s="38" t="s">
        <v>79</v>
      </c>
      <c r="C192" s="22" t="s">
        <v>6</v>
      </c>
      <c r="D192" s="68"/>
      <c r="E192" s="20">
        <v>110</v>
      </c>
      <c r="F192" s="20">
        <f t="shared" si="41"/>
        <v>99</v>
      </c>
      <c r="G192" s="20">
        <f t="shared" si="42"/>
        <v>93.5</v>
      </c>
      <c r="H192" s="20">
        <f t="shared" si="28"/>
        <v>88</v>
      </c>
      <c r="I192" s="30"/>
    </row>
    <row r="193" spans="1:9" ht="36" customHeight="1" thickBot="1" x14ac:dyDescent="0.3">
      <c r="A193" s="4" t="s">
        <v>311</v>
      </c>
      <c r="B193" s="57" t="s">
        <v>79</v>
      </c>
      <c r="C193" s="23" t="s">
        <v>6</v>
      </c>
      <c r="D193" s="69"/>
      <c r="E193" s="21">
        <v>110</v>
      </c>
      <c r="F193" s="21">
        <f t="shared" ref="F193" si="43">E193-E193*10/100</f>
        <v>99</v>
      </c>
      <c r="G193" s="21">
        <f t="shared" ref="G193" si="44">E193-E193*15/100</f>
        <v>93.5</v>
      </c>
      <c r="H193" s="21">
        <f t="shared" si="28"/>
        <v>88</v>
      </c>
      <c r="I193" s="28"/>
    </row>
    <row r="194" spans="1:9" ht="27" customHeight="1" x14ac:dyDescent="0.25">
      <c r="A194" s="87" t="s">
        <v>312</v>
      </c>
      <c r="B194" s="88"/>
      <c r="C194" s="88"/>
      <c r="D194" s="88"/>
      <c r="E194" s="88"/>
      <c r="F194" s="88"/>
      <c r="G194" s="88"/>
      <c r="H194" s="88"/>
      <c r="I194" s="89"/>
    </row>
    <row r="195" spans="1:9" ht="50.25" customHeight="1" x14ac:dyDescent="0.25">
      <c r="A195" s="34" t="s">
        <v>313</v>
      </c>
      <c r="B195" s="13" t="s">
        <v>75</v>
      </c>
      <c r="C195" s="22" t="s">
        <v>314</v>
      </c>
      <c r="D195" s="68"/>
      <c r="E195" s="20">
        <v>80</v>
      </c>
      <c r="F195" s="20">
        <f t="shared" ref="F195:F198" si="45">E195-E195*10/100</f>
        <v>72</v>
      </c>
      <c r="G195" s="20">
        <f t="shared" ref="G195:G198" si="46">E195-E195*15/100</f>
        <v>68</v>
      </c>
      <c r="H195" s="20">
        <f t="shared" si="28"/>
        <v>64</v>
      </c>
      <c r="I195" s="30"/>
    </row>
    <row r="196" spans="1:9" ht="50.25" customHeight="1" x14ac:dyDescent="0.25">
      <c r="A196" s="34" t="s">
        <v>315</v>
      </c>
      <c r="B196" s="14" t="s">
        <v>76</v>
      </c>
      <c r="C196" s="22" t="s">
        <v>316</v>
      </c>
      <c r="D196" s="68"/>
      <c r="E196" s="20">
        <v>80</v>
      </c>
      <c r="F196" s="20">
        <f t="shared" si="45"/>
        <v>72</v>
      </c>
      <c r="G196" s="20">
        <f t="shared" si="46"/>
        <v>68</v>
      </c>
      <c r="H196" s="20">
        <f t="shared" si="28"/>
        <v>64</v>
      </c>
      <c r="I196" s="30"/>
    </row>
    <row r="197" spans="1:9" ht="50.25" customHeight="1" x14ac:dyDescent="0.25">
      <c r="A197" s="34" t="s">
        <v>317</v>
      </c>
      <c r="B197" s="13" t="s">
        <v>75</v>
      </c>
      <c r="C197" s="22" t="s">
        <v>316</v>
      </c>
      <c r="D197" s="68"/>
      <c r="E197" s="20">
        <v>80</v>
      </c>
      <c r="F197" s="20">
        <f t="shared" si="45"/>
        <v>72</v>
      </c>
      <c r="G197" s="20">
        <f t="shared" si="46"/>
        <v>68</v>
      </c>
      <c r="H197" s="20">
        <f t="shared" si="28"/>
        <v>64</v>
      </c>
      <c r="I197" s="30"/>
    </row>
    <row r="198" spans="1:9" ht="41.25" customHeight="1" x14ac:dyDescent="0.25">
      <c r="A198" s="34" t="s">
        <v>318</v>
      </c>
      <c r="B198" s="38" t="s">
        <v>319</v>
      </c>
      <c r="C198" s="22" t="s">
        <v>316</v>
      </c>
      <c r="D198" s="68"/>
      <c r="E198" s="20">
        <v>80</v>
      </c>
      <c r="F198" s="20">
        <f t="shared" si="45"/>
        <v>72</v>
      </c>
      <c r="G198" s="20">
        <f t="shared" si="46"/>
        <v>68</v>
      </c>
      <c r="H198" s="20">
        <f t="shared" si="28"/>
        <v>64</v>
      </c>
      <c r="I198" s="30"/>
    </row>
    <row r="199" spans="1:9" ht="41.25" customHeight="1" x14ac:dyDescent="0.25">
      <c r="A199" s="34" t="s">
        <v>320</v>
      </c>
      <c r="B199" s="14" t="s">
        <v>76</v>
      </c>
      <c r="C199" s="22" t="s">
        <v>321</v>
      </c>
      <c r="D199" s="68"/>
      <c r="E199" s="20">
        <v>80</v>
      </c>
      <c r="F199" s="20">
        <f t="shared" ref="F199:F201" si="47">E199-E199*10/100</f>
        <v>72</v>
      </c>
      <c r="G199" s="20">
        <f t="shared" ref="G199:G201" si="48">E199-E199*15/100</f>
        <v>68</v>
      </c>
      <c r="H199" s="20">
        <f t="shared" si="28"/>
        <v>64</v>
      </c>
      <c r="I199" s="30"/>
    </row>
    <row r="200" spans="1:9" ht="48" customHeight="1" x14ac:dyDescent="0.25">
      <c r="A200" s="34" t="s">
        <v>322</v>
      </c>
      <c r="B200" s="13" t="s">
        <v>75</v>
      </c>
      <c r="C200" s="22" t="s">
        <v>321</v>
      </c>
      <c r="D200" s="68"/>
      <c r="E200" s="20">
        <v>80</v>
      </c>
      <c r="F200" s="20">
        <f t="shared" si="47"/>
        <v>72</v>
      </c>
      <c r="G200" s="20">
        <f t="shared" si="48"/>
        <v>68</v>
      </c>
      <c r="H200" s="20">
        <f t="shared" si="28"/>
        <v>64</v>
      </c>
      <c r="I200" s="30"/>
    </row>
    <row r="201" spans="1:9" ht="51.75" customHeight="1" x14ac:dyDescent="0.25">
      <c r="A201" s="34" t="s">
        <v>323</v>
      </c>
      <c r="B201" s="38" t="s">
        <v>319</v>
      </c>
      <c r="C201" s="22" t="s">
        <v>321</v>
      </c>
      <c r="D201" s="68"/>
      <c r="E201" s="20">
        <v>80</v>
      </c>
      <c r="F201" s="20">
        <f t="shared" si="47"/>
        <v>72</v>
      </c>
      <c r="G201" s="20">
        <f t="shared" si="48"/>
        <v>68</v>
      </c>
      <c r="H201" s="20">
        <f t="shared" si="28"/>
        <v>64</v>
      </c>
      <c r="I201" s="30"/>
    </row>
    <row r="202" spans="1:9" ht="51.75" customHeight="1" x14ac:dyDescent="0.25">
      <c r="A202" s="34" t="s">
        <v>324</v>
      </c>
      <c r="B202" s="14" t="s">
        <v>76</v>
      </c>
      <c r="C202" s="22" t="s">
        <v>325</v>
      </c>
      <c r="D202" s="68"/>
      <c r="E202" s="20">
        <v>80</v>
      </c>
      <c r="F202" s="20">
        <f t="shared" ref="F202:F204" si="49">E202-E202*10/100</f>
        <v>72</v>
      </c>
      <c r="G202" s="20">
        <f t="shared" ref="G202:G204" si="50">E202-E202*15/100</f>
        <v>68</v>
      </c>
      <c r="H202" s="20">
        <f t="shared" si="28"/>
        <v>64</v>
      </c>
      <c r="I202" s="30"/>
    </row>
    <row r="203" spans="1:9" ht="51.75" customHeight="1" x14ac:dyDescent="0.25">
      <c r="A203" s="34" t="s">
        <v>326</v>
      </c>
      <c r="B203" s="13" t="s">
        <v>75</v>
      </c>
      <c r="C203" s="22" t="s">
        <v>327</v>
      </c>
      <c r="D203" s="68"/>
      <c r="E203" s="20">
        <v>80</v>
      </c>
      <c r="F203" s="20">
        <f t="shared" si="49"/>
        <v>72</v>
      </c>
      <c r="G203" s="20">
        <f t="shared" si="50"/>
        <v>68</v>
      </c>
      <c r="H203" s="20">
        <f t="shared" si="28"/>
        <v>64</v>
      </c>
      <c r="I203" s="30"/>
    </row>
    <row r="204" spans="1:9" ht="51.75" customHeight="1" x14ac:dyDescent="0.25">
      <c r="A204" s="34" t="s">
        <v>328</v>
      </c>
      <c r="B204" s="38" t="s">
        <v>319</v>
      </c>
      <c r="C204" s="22" t="s">
        <v>327</v>
      </c>
      <c r="D204" s="68"/>
      <c r="E204" s="20">
        <v>80</v>
      </c>
      <c r="F204" s="20">
        <f t="shared" si="49"/>
        <v>72</v>
      </c>
      <c r="G204" s="20">
        <f t="shared" si="50"/>
        <v>68</v>
      </c>
      <c r="H204" s="20">
        <f t="shared" si="28"/>
        <v>64</v>
      </c>
      <c r="I204" s="30"/>
    </row>
    <row r="205" spans="1:9" ht="51.75" customHeight="1" x14ac:dyDescent="0.25">
      <c r="A205" s="34" t="s">
        <v>329</v>
      </c>
      <c r="B205" s="14" t="s">
        <v>76</v>
      </c>
      <c r="C205" s="22" t="s">
        <v>221</v>
      </c>
      <c r="D205" s="68"/>
      <c r="E205" s="20">
        <v>110</v>
      </c>
      <c r="F205" s="20">
        <f t="shared" ref="F205:F207" si="51">E205-E205*10/100</f>
        <v>99</v>
      </c>
      <c r="G205" s="20">
        <f t="shared" ref="G205:G207" si="52">E205-E205*15/100</f>
        <v>93.5</v>
      </c>
      <c r="H205" s="20">
        <f t="shared" si="28"/>
        <v>88</v>
      </c>
      <c r="I205" s="30"/>
    </row>
    <row r="206" spans="1:9" ht="51.75" customHeight="1" x14ac:dyDescent="0.25">
      <c r="A206" s="34" t="s">
        <v>330</v>
      </c>
      <c r="B206" s="13" t="s">
        <v>75</v>
      </c>
      <c r="C206" s="22" t="s">
        <v>221</v>
      </c>
      <c r="D206" s="68"/>
      <c r="E206" s="20">
        <v>110</v>
      </c>
      <c r="F206" s="20">
        <f t="shared" si="51"/>
        <v>99</v>
      </c>
      <c r="G206" s="20">
        <f t="shared" si="52"/>
        <v>93.5</v>
      </c>
      <c r="H206" s="20">
        <f t="shared" si="28"/>
        <v>88</v>
      </c>
      <c r="I206" s="30"/>
    </row>
    <row r="207" spans="1:9" ht="51.75" customHeight="1" thickBot="1" x14ac:dyDescent="0.3">
      <c r="A207" s="53" t="s">
        <v>331</v>
      </c>
      <c r="B207" s="44" t="s">
        <v>319</v>
      </c>
      <c r="C207" s="23" t="s">
        <v>221</v>
      </c>
      <c r="D207" s="69"/>
      <c r="E207" s="21">
        <v>110</v>
      </c>
      <c r="F207" s="21">
        <f t="shared" si="51"/>
        <v>99</v>
      </c>
      <c r="G207" s="21">
        <f t="shared" si="52"/>
        <v>93.5</v>
      </c>
      <c r="H207" s="21">
        <f t="shared" si="28"/>
        <v>88</v>
      </c>
      <c r="I207" s="28"/>
    </row>
    <row r="208" spans="1:9" ht="33.75" customHeight="1" x14ac:dyDescent="0.25">
      <c r="A208" s="87" t="s">
        <v>332</v>
      </c>
      <c r="B208" s="88"/>
      <c r="C208" s="88"/>
      <c r="D208" s="88"/>
      <c r="E208" s="88"/>
      <c r="F208" s="88"/>
      <c r="G208" s="88"/>
      <c r="H208" s="88"/>
      <c r="I208" s="89"/>
    </row>
    <row r="209" spans="1:9" ht="51.75" customHeight="1" x14ac:dyDescent="0.25">
      <c r="A209" s="34" t="s">
        <v>334</v>
      </c>
      <c r="B209" s="14" t="s">
        <v>333</v>
      </c>
      <c r="C209" s="22" t="s">
        <v>335</v>
      </c>
      <c r="D209" s="68"/>
      <c r="E209" s="20">
        <v>80</v>
      </c>
      <c r="F209" s="20">
        <f t="shared" ref="F209" si="53">E209-E209*10/100</f>
        <v>72</v>
      </c>
      <c r="G209" s="20">
        <f t="shared" ref="G209" si="54">E209-E209*15/100</f>
        <v>68</v>
      </c>
      <c r="H209" s="20">
        <f t="shared" si="28"/>
        <v>64</v>
      </c>
      <c r="I209" s="30"/>
    </row>
    <row r="210" spans="1:9" ht="51.75" customHeight="1" x14ac:dyDescent="0.25">
      <c r="A210" s="34" t="s">
        <v>336</v>
      </c>
      <c r="B210" s="14" t="s">
        <v>333</v>
      </c>
      <c r="C210" s="22" t="s">
        <v>337</v>
      </c>
      <c r="D210" s="68"/>
      <c r="E210" s="20">
        <v>80</v>
      </c>
      <c r="F210" s="20">
        <f t="shared" ref="F210" si="55">E210-E210*10/100</f>
        <v>72</v>
      </c>
      <c r="G210" s="20">
        <f t="shared" ref="G210" si="56">E210-E210*15/100</f>
        <v>68</v>
      </c>
      <c r="H210" s="20">
        <f t="shared" si="28"/>
        <v>64</v>
      </c>
      <c r="I210" s="30"/>
    </row>
    <row r="211" spans="1:9" ht="51.75" customHeight="1" x14ac:dyDescent="0.25">
      <c r="A211" s="34" t="s">
        <v>339</v>
      </c>
      <c r="B211" s="19" t="s">
        <v>338</v>
      </c>
      <c r="C211" s="22" t="s">
        <v>340</v>
      </c>
      <c r="D211" s="68"/>
      <c r="E211" s="20">
        <v>80</v>
      </c>
      <c r="F211" s="20">
        <f t="shared" ref="F211" si="57">E211-E211*10/100</f>
        <v>72</v>
      </c>
      <c r="G211" s="20">
        <f t="shared" ref="G211" si="58">E211-E211*15/100</f>
        <v>68</v>
      </c>
      <c r="H211" s="20">
        <f t="shared" ref="H211" si="59">E211-E211*20/100</f>
        <v>64</v>
      </c>
      <c r="I211" s="30"/>
    </row>
    <row r="212" spans="1:9" ht="37.5" customHeight="1" thickBot="1" x14ac:dyDescent="0.3">
      <c r="A212" s="102" t="s">
        <v>349</v>
      </c>
      <c r="B212" s="103"/>
      <c r="C212" s="103"/>
      <c r="D212" s="103"/>
      <c r="E212" s="103"/>
      <c r="F212" s="103"/>
      <c r="G212" s="103"/>
      <c r="H212" s="103"/>
      <c r="I212" s="104"/>
    </row>
    <row r="213" spans="1:9" ht="51.75" customHeight="1" x14ac:dyDescent="0.25">
      <c r="A213" s="48" t="s">
        <v>341</v>
      </c>
      <c r="B213" s="50" t="s">
        <v>342</v>
      </c>
      <c r="C213" s="47" t="s">
        <v>5</v>
      </c>
      <c r="D213" s="71"/>
      <c r="E213" s="45">
        <v>80</v>
      </c>
      <c r="F213" s="45">
        <f t="shared" ref="F213" si="60">E213-E213*10/100</f>
        <v>72</v>
      </c>
      <c r="G213" s="45">
        <f t="shared" ref="G213" si="61">E213-E213*15/100</f>
        <v>68</v>
      </c>
      <c r="H213" s="45">
        <f t="shared" ref="H213:H279" si="62">E213-E213*20/100</f>
        <v>64</v>
      </c>
      <c r="I213" s="42"/>
    </row>
    <row r="214" spans="1:9" ht="51.75" customHeight="1" x14ac:dyDescent="0.25">
      <c r="A214" s="34" t="s">
        <v>343</v>
      </c>
      <c r="B214" s="19" t="s">
        <v>342</v>
      </c>
      <c r="C214" s="22" t="s">
        <v>344</v>
      </c>
      <c r="D214" s="68"/>
      <c r="E214" s="20">
        <v>80</v>
      </c>
      <c r="F214" s="20">
        <f t="shared" ref="F214:F215" si="63">E214-E214*10/100</f>
        <v>72</v>
      </c>
      <c r="G214" s="20">
        <f t="shared" ref="G214:G215" si="64">E214-E214*15/100</f>
        <v>68</v>
      </c>
      <c r="H214" s="20">
        <f t="shared" si="62"/>
        <v>64</v>
      </c>
      <c r="I214" s="30"/>
    </row>
    <row r="215" spans="1:9" ht="51.75" customHeight="1" x14ac:dyDescent="0.25">
      <c r="A215" s="34" t="s">
        <v>345</v>
      </c>
      <c r="B215" s="38" t="s">
        <v>346</v>
      </c>
      <c r="C215" s="22" t="s">
        <v>344</v>
      </c>
      <c r="D215" s="68"/>
      <c r="E215" s="20">
        <v>80</v>
      </c>
      <c r="F215" s="20">
        <f t="shared" si="63"/>
        <v>72</v>
      </c>
      <c r="G215" s="20">
        <f t="shared" si="64"/>
        <v>68</v>
      </c>
      <c r="H215" s="20">
        <f t="shared" si="62"/>
        <v>64</v>
      </c>
      <c r="I215" s="30"/>
    </row>
    <row r="216" spans="1:9" ht="51.75" customHeight="1" x14ac:dyDescent="0.25">
      <c r="A216" s="34" t="s">
        <v>348</v>
      </c>
      <c r="B216" s="19" t="s">
        <v>342</v>
      </c>
      <c r="C216" s="22" t="s">
        <v>347</v>
      </c>
      <c r="D216" s="68"/>
      <c r="E216" s="20">
        <v>110</v>
      </c>
      <c r="F216" s="20">
        <f t="shared" ref="F216:F217" si="65">E216-E216*10/100</f>
        <v>99</v>
      </c>
      <c r="G216" s="20">
        <f t="shared" ref="G216:G217" si="66">E216-E216*15/100</f>
        <v>93.5</v>
      </c>
      <c r="H216" s="20">
        <f t="shared" si="62"/>
        <v>88</v>
      </c>
      <c r="I216" s="30"/>
    </row>
    <row r="217" spans="1:9" ht="51.75" customHeight="1" x14ac:dyDescent="0.25">
      <c r="A217" s="34" t="s">
        <v>350</v>
      </c>
      <c r="B217" s="38" t="s">
        <v>346</v>
      </c>
      <c r="C217" s="22" t="s">
        <v>347</v>
      </c>
      <c r="D217" s="68"/>
      <c r="E217" s="20">
        <v>110</v>
      </c>
      <c r="F217" s="20">
        <f t="shared" si="65"/>
        <v>99</v>
      </c>
      <c r="G217" s="20">
        <f t="shared" si="66"/>
        <v>93.5</v>
      </c>
      <c r="H217" s="20">
        <f t="shared" si="62"/>
        <v>88</v>
      </c>
      <c r="I217" s="30"/>
    </row>
    <row r="218" spans="1:9" ht="51.75" customHeight="1" thickBot="1" x14ac:dyDescent="0.3">
      <c r="A218" s="53" t="s">
        <v>352</v>
      </c>
      <c r="B218" s="56" t="s">
        <v>351</v>
      </c>
      <c r="C218" s="23" t="s">
        <v>347</v>
      </c>
      <c r="D218" s="69"/>
      <c r="E218" s="21">
        <v>110</v>
      </c>
      <c r="F218" s="21">
        <f t="shared" ref="F218" si="67">E218-E218*10/100</f>
        <v>99</v>
      </c>
      <c r="G218" s="21">
        <f t="shared" ref="G218" si="68">E218-E218*15/100</f>
        <v>93.5</v>
      </c>
      <c r="H218" s="21">
        <f t="shared" si="62"/>
        <v>88</v>
      </c>
      <c r="I218" s="28"/>
    </row>
    <row r="219" spans="1:9" ht="28.5" customHeight="1" x14ac:dyDescent="0.25">
      <c r="A219" s="87" t="s">
        <v>464</v>
      </c>
      <c r="B219" s="88"/>
      <c r="C219" s="88"/>
      <c r="D219" s="88"/>
      <c r="E219" s="88"/>
      <c r="F219" s="88"/>
      <c r="G219" s="88"/>
      <c r="H219" s="88"/>
      <c r="I219" s="89"/>
    </row>
    <row r="220" spans="1:9" ht="28.5" customHeight="1" x14ac:dyDescent="0.25">
      <c r="A220" s="34" t="s">
        <v>353</v>
      </c>
      <c r="B220" s="18" t="s">
        <v>77</v>
      </c>
      <c r="C220" s="22" t="s">
        <v>25</v>
      </c>
      <c r="D220" s="65"/>
      <c r="E220" s="20">
        <v>80</v>
      </c>
      <c r="F220" s="20">
        <f t="shared" ref="F220:F223" si="69">E220-E220*10/100</f>
        <v>72</v>
      </c>
      <c r="G220" s="20">
        <f t="shared" ref="G220:G223" si="70">E220-E220*15/100</f>
        <v>68</v>
      </c>
      <c r="H220" s="20">
        <f t="shared" si="62"/>
        <v>64</v>
      </c>
      <c r="I220" s="30"/>
    </row>
    <row r="221" spans="1:9" ht="28.5" customHeight="1" x14ac:dyDescent="0.25">
      <c r="A221" s="34" t="s">
        <v>356</v>
      </c>
      <c r="B221" s="37" t="s">
        <v>354</v>
      </c>
      <c r="C221" s="22" t="s">
        <v>34</v>
      </c>
      <c r="D221" s="65"/>
      <c r="E221" s="20">
        <v>80</v>
      </c>
      <c r="F221" s="20">
        <f t="shared" si="69"/>
        <v>72</v>
      </c>
      <c r="G221" s="20">
        <f t="shared" si="70"/>
        <v>68</v>
      </c>
      <c r="H221" s="20">
        <f t="shared" si="62"/>
        <v>64</v>
      </c>
      <c r="I221" s="30"/>
    </row>
    <row r="222" spans="1:9" ht="28.5" customHeight="1" x14ac:dyDescent="0.25">
      <c r="A222" s="34" t="s">
        <v>357</v>
      </c>
      <c r="B222" s="18" t="s">
        <v>77</v>
      </c>
      <c r="C222" s="5" t="s">
        <v>34</v>
      </c>
      <c r="D222" s="65"/>
      <c r="E222" s="20">
        <v>80</v>
      </c>
      <c r="F222" s="20">
        <f t="shared" ref="F222" si="71">E222-E222*10/100</f>
        <v>72</v>
      </c>
      <c r="G222" s="20">
        <f t="shared" ref="G222" si="72">E222-E222*15/100</f>
        <v>68</v>
      </c>
      <c r="H222" s="20">
        <f t="shared" si="62"/>
        <v>64</v>
      </c>
      <c r="I222" s="30"/>
    </row>
    <row r="223" spans="1:9" ht="28.5" customHeight="1" x14ac:dyDescent="0.25">
      <c r="A223" s="34" t="s">
        <v>355</v>
      </c>
      <c r="B223" s="13" t="s">
        <v>78</v>
      </c>
      <c r="C223" s="5" t="s">
        <v>34</v>
      </c>
      <c r="D223" s="65"/>
      <c r="E223" s="20">
        <v>80</v>
      </c>
      <c r="F223" s="20">
        <f t="shared" si="69"/>
        <v>72</v>
      </c>
      <c r="G223" s="20">
        <f t="shared" si="70"/>
        <v>68</v>
      </c>
      <c r="H223" s="20">
        <f t="shared" si="62"/>
        <v>64</v>
      </c>
      <c r="I223" s="30"/>
    </row>
    <row r="224" spans="1:9" ht="28.5" customHeight="1" x14ac:dyDescent="0.25">
      <c r="A224" s="34" t="s">
        <v>358</v>
      </c>
      <c r="B224" s="37" t="s">
        <v>354</v>
      </c>
      <c r="C224" s="22" t="s">
        <v>35</v>
      </c>
      <c r="D224" s="65"/>
      <c r="E224" s="20">
        <v>80</v>
      </c>
      <c r="F224" s="20">
        <f t="shared" ref="F224:F226" si="73">E224-E224*10/100</f>
        <v>72</v>
      </c>
      <c r="G224" s="20">
        <f t="shared" ref="G224:G226" si="74">E224-E224*15/100</f>
        <v>68</v>
      </c>
      <c r="H224" s="20">
        <f t="shared" si="62"/>
        <v>64</v>
      </c>
      <c r="I224" s="30"/>
    </row>
    <row r="225" spans="1:9" ht="28.5" customHeight="1" x14ac:dyDescent="0.25">
      <c r="A225" s="34" t="s">
        <v>359</v>
      </c>
      <c r="B225" s="18" t="s">
        <v>77</v>
      </c>
      <c r="C225" s="5" t="s">
        <v>35</v>
      </c>
      <c r="D225" s="65"/>
      <c r="E225" s="20">
        <v>80</v>
      </c>
      <c r="F225" s="20">
        <f t="shared" si="73"/>
        <v>72</v>
      </c>
      <c r="G225" s="20">
        <f t="shared" si="74"/>
        <v>68</v>
      </c>
      <c r="H225" s="20">
        <f t="shared" si="62"/>
        <v>64</v>
      </c>
      <c r="I225" s="30"/>
    </row>
    <row r="226" spans="1:9" ht="28.5" customHeight="1" x14ac:dyDescent="0.25">
      <c r="A226" s="34" t="s">
        <v>360</v>
      </c>
      <c r="B226" s="13" t="s">
        <v>78</v>
      </c>
      <c r="C226" s="5" t="s">
        <v>35</v>
      </c>
      <c r="D226" s="65"/>
      <c r="E226" s="20">
        <v>80</v>
      </c>
      <c r="F226" s="20">
        <f t="shared" si="73"/>
        <v>72</v>
      </c>
      <c r="G226" s="20">
        <f t="shared" si="74"/>
        <v>68</v>
      </c>
      <c r="H226" s="20">
        <f t="shared" si="62"/>
        <v>64</v>
      </c>
      <c r="I226" s="30"/>
    </row>
    <row r="227" spans="1:9" ht="28.5" customHeight="1" x14ac:dyDescent="0.25">
      <c r="A227" s="34" t="s">
        <v>362</v>
      </c>
      <c r="B227" s="38" t="s">
        <v>361</v>
      </c>
      <c r="C227" s="5" t="s">
        <v>35</v>
      </c>
      <c r="D227" s="65"/>
      <c r="E227" s="20">
        <v>80</v>
      </c>
      <c r="F227" s="20">
        <f t="shared" ref="F227:F230" si="75">E227-E227*10/100</f>
        <v>72</v>
      </c>
      <c r="G227" s="20">
        <f t="shared" ref="G227:G230" si="76">E227-E227*15/100</f>
        <v>68</v>
      </c>
      <c r="H227" s="20">
        <f t="shared" si="62"/>
        <v>64</v>
      </c>
      <c r="I227" s="30"/>
    </row>
    <row r="228" spans="1:9" ht="28.5" customHeight="1" x14ac:dyDescent="0.25">
      <c r="A228" s="34" t="s">
        <v>363</v>
      </c>
      <c r="B228" s="37" t="s">
        <v>354</v>
      </c>
      <c r="C228" s="22" t="s">
        <v>21</v>
      </c>
      <c r="D228" s="65"/>
      <c r="E228" s="20">
        <v>80</v>
      </c>
      <c r="F228" s="20">
        <f t="shared" si="75"/>
        <v>72</v>
      </c>
      <c r="G228" s="20">
        <f t="shared" si="76"/>
        <v>68</v>
      </c>
      <c r="H228" s="20">
        <f t="shared" si="62"/>
        <v>64</v>
      </c>
      <c r="I228" s="30"/>
    </row>
    <row r="229" spans="1:9" ht="28.5" customHeight="1" x14ac:dyDescent="0.25">
      <c r="A229" s="34" t="s">
        <v>364</v>
      </c>
      <c r="B229" s="18" t="s">
        <v>77</v>
      </c>
      <c r="C229" s="5" t="s">
        <v>21</v>
      </c>
      <c r="D229" s="65"/>
      <c r="E229" s="20">
        <v>80</v>
      </c>
      <c r="F229" s="20">
        <f t="shared" si="75"/>
        <v>72</v>
      </c>
      <c r="G229" s="20">
        <f t="shared" si="76"/>
        <v>68</v>
      </c>
      <c r="H229" s="20">
        <f t="shared" si="62"/>
        <v>64</v>
      </c>
      <c r="I229" s="30"/>
    </row>
    <row r="230" spans="1:9" ht="28.5" customHeight="1" x14ac:dyDescent="0.25">
      <c r="A230" s="34" t="s">
        <v>365</v>
      </c>
      <c r="B230" s="13" t="s">
        <v>78</v>
      </c>
      <c r="C230" s="22" t="s">
        <v>21</v>
      </c>
      <c r="D230" s="65"/>
      <c r="E230" s="20">
        <v>80</v>
      </c>
      <c r="F230" s="20">
        <f t="shared" si="75"/>
        <v>72</v>
      </c>
      <c r="G230" s="20">
        <f t="shared" si="76"/>
        <v>68</v>
      </c>
      <c r="H230" s="20">
        <f t="shared" si="62"/>
        <v>64</v>
      </c>
      <c r="I230" s="30"/>
    </row>
    <row r="231" spans="1:9" ht="28.5" customHeight="1" x14ac:dyDescent="0.25">
      <c r="A231" s="34" t="s">
        <v>366</v>
      </c>
      <c r="B231" s="38" t="s">
        <v>361</v>
      </c>
      <c r="C231" s="5" t="s">
        <v>21</v>
      </c>
      <c r="D231" s="65"/>
      <c r="E231" s="20">
        <v>80</v>
      </c>
      <c r="F231" s="20">
        <f t="shared" ref="F231:F233" si="77">E231-E231*10/100</f>
        <v>72</v>
      </c>
      <c r="G231" s="20">
        <f t="shared" ref="G231:G233" si="78">E231-E231*15/100</f>
        <v>68</v>
      </c>
      <c r="H231" s="20">
        <f t="shared" si="62"/>
        <v>64</v>
      </c>
      <c r="I231" s="30"/>
    </row>
    <row r="232" spans="1:9" ht="28.5" customHeight="1" x14ac:dyDescent="0.25">
      <c r="A232" s="34" t="s">
        <v>367</v>
      </c>
      <c r="B232" s="18" t="s">
        <v>77</v>
      </c>
      <c r="C232" s="5" t="s">
        <v>24</v>
      </c>
      <c r="D232" s="65"/>
      <c r="E232" s="20">
        <v>80</v>
      </c>
      <c r="F232" s="20">
        <f t="shared" si="77"/>
        <v>72</v>
      </c>
      <c r="G232" s="20">
        <f t="shared" si="78"/>
        <v>68</v>
      </c>
      <c r="H232" s="20">
        <f t="shared" si="62"/>
        <v>64</v>
      </c>
      <c r="I232" s="30"/>
    </row>
    <row r="233" spans="1:9" ht="36.75" customHeight="1" x14ac:dyDescent="0.25">
      <c r="A233" s="34" t="s">
        <v>368</v>
      </c>
      <c r="B233" s="13" t="s">
        <v>78</v>
      </c>
      <c r="C233" s="22" t="s">
        <v>24</v>
      </c>
      <c r="D233" s="65"/>
      <c r="E233" s="20">
        <v>80</v>
      </c>
      <c r="F233" s="20">
        <f t="shared" si="77"/>
        <v>72</v>
      </c>
      <c r="G233" s="20">
        <f t="shared" si="78"/>
        <v>68</v>
      </c>
      <c r="H233" s="20">
        <f t="shared" si="62"/>
        <v>64</v>
      </c>
      <c r="I233" s="30"/>
    </row>
    <row r="234" spans="1:9" ht="32.25" customHeight="1" x14ac:dyDescent="0.25">
      <c r="A234" s="34" t="s">
        <v>369</v>
      </c>
      <c r="B234" s="38" t="s">
        <v>361</v>
      </c>
      <c r="C234" s="5" t="s">
        <v>24</v>
      </c>
      <c r="D234" s="65"/>
      <c r="E234" s="20">
        <v>80</v>
      </c>
      <c r="F234" s="20">
        <f t="shared" ref="F234:F238" si="79">E234-E234*10/100</f>
        <v>72</v>
      </c>
      <c r="G234" s="20">
        <f t="shared" ref="G234:G238" si="80">E234-E234*15/100</f>
        <v>68</v>
      </c>
      <c r="H234" s="20">
        <f t="shared" si="62"/>
        <v>64</v>
      </c>
      <c r="I234" s="30"/>
    </row>
    <row r="235" spans="1:9" ht="32.25" customHeight="1" x14ac:dyDescent="0.25">
      <c r="A235" s="34" t="s">
        <v>370</v>
      </c>
      <c r="B235" s="37" t="s">
        <v>354</v>
      </c>
      <c r="C235" s="22" t="s">
        <v>219</v>
      </c>
      <c r="D235" s="65"/>
      <c r="E235" s="20">
        <v>80</v>
      </c>
      <c r="F235" s="20">
        <f t="shared" si="79"/>
        <v>72</v>
      </c>
      <c r="G235" s="20">
        <f t="shared" si="80"/>
        <v>68</v>
      </c>
      <c r="H235" s="20">
        <f t="shared" si="62"/>
        <v>64</v>
      </c>
      <c r="I235" s="30"/>
    </row>
    <row r="236" spans="1:9" ht="32.25" customHeight="1" x14ac:dyDescent="0.25">
      <c r="A236" s="34" t="s">
        <v>371</v>
      </c>
      <c r="B236" s="18" t="s">
        <v>77</v>
      </c>
      <c r="C236" s="5" t="s">
        <v>219</v>
      </c>
      <c r="D236" s="65"/>
      <c r="E236" s="20">
        <v>80</v>
      </c>
      <c r="F236" s="20">
        <f t="shared" si="79"/>
        <v>72</v>
      </c>
      <c r="G236" s="20">
        <f t="shared" si="80"/>
        <v>68</v>
      </c>
      <c r="H236" s="20">
        <f t="shared" si="62"/>
        <v>64</v>
      </c>
      <c r="I236" s="30"/>
    </row>
    <row r="237" spans="1:9" ht="32.25" customHeight="1" x14ac:dyDescent="0.25">
      <c r="A237" s="34" t="s">
        <v>372</v>
      </c>
      <c r="B237" s="13" t="s">
        <v>78</v>
      </c>
      <c r="C237" s="22" t="s">
        <v>219</v>
      </c>
      <c r="D237" s="65"/>
      <c r="E237" s="20">
        <v>80</v>
      </c>
      <c r="F237" s="20">
        <f t="shared" si="79"/>
        <v>72</v>
      </c>
      <c r="G237" s="20">
        <f t="shared" si="80"/>
        <v>68</v>
      </c>
      <c r="H237" s="20">
        <f t="shared" si="62"/>
        <v>64</v>
      </c>
      <c r="I237" s="30"/>
    </row>
    <row r="238" spans="1:9" ht="32.25" customHeight="1" x14ac:dyDescent="0.25">
      <c r="A238" s="34" t="s">
        <v>373</v>
      </c>
      <c r="B238" s="38" t="s">
        <v>361</v>
      </c>
      <c r="C238" s="5" t="s">
        <v>219</v>
      </c>
      <c r="D238" s="65"/>
      <c r="E238" s="20">
        <v>80</v>
      </c>
      <c r="F238" s="20">
        <f t="shared" si="79"/>
        <v>72</v>
      </c>
      <c r="G238" s="20">
        <f t="shared" si="80"/>
        <v>68</v>
      </c>
      <c r="H238" s="20">
        <f t="shared" si="62"/>
        <v>64</v>
      </c>
      <c r="I238" s="30"/>
    </row>
    <row r="239" spans="1:9" ht="32.25" customHeight="1" x14ac:dyDescent="0.25">
      <c r="A239" s="34" t="s">
        <v>374</v>
      </c>
      <c r="B239" s="18" t="s">
        <v>77</v>
      </c>
      <c r="C239" s="5" t="s">
        <v>23</v>
      </c>
      <c r="D239" s="65"/>
      <c r="E239" s="20">
        <v>80</v>
      </c>
      <c r="F239" s="20">
        <f t="shared" ref="F239:F240" si="81">E239-E239*10/100</f>
        <v>72</v>
      </c>
      <c r="G239" s="20">
        <f t="shared" ref="G239:G240" si="82">E239-E239*15/100</f>
        <v>68</v>
      </c>
      <c r="H239" s="20">
        <f t="shared" si="62"/>
        <v>64</v>
      </c>
      <c r="I239" s="30"/>
    </row>
    <row r="240" spans="1:9" ht="32.25" customHeight="1" thickBot="1" x14ac:dyDescent="0.3">
      <c r="A240" s="53" t="s">
        <v>375</v>
      </c>
      <c r="B240" s="15" t="s">
        <v>78</v>
      </c>
      <c r="C240" s="23" t="s">
        <v>23</v>
      </c>
      <c r="D240" s="66"/>
      <c r="E240" s="21">
        <v>80</v>
      </c>
      <c r="F240" s="21">
        <f t="shared" si="81"/>
        <v>72</v>
      </c>
      <c r="G240" s="21">
        <f t="shared" si="82"/>
        <v>68</v>
      </c>
      <c r="H240" s="21">
        <f t="shared" si="62"/>
        <v>64</v>
      </c>
      <c r="I240" s="28"/>
    </row>
    <row r="241" spans="1:9" ht="32.25" customHeight="1" x14ac:dyDescent="0.25">
      <c r="A241" s="87" t="s">
        <v>376</v>
      </c>
      <c r="B241" s="88"/>
      <c r="C241" s="88"/>
      <c r="D241" s="88"/>
      <c r="E241" s="88"/>
      <c r="F241" s="88"/>
      <c r="G241" s="88"/>
      <c r="H241" s="88"/>
      <c r="I241" s="89"/>
    </row>
    <row r="242" spans="1:9" ht="32.25" customHeight="1" x14ac:dyDescent="0.25">
      <c r="A242" s="34" t="s">
        <v>377</v>
      </c>
      <c r="B242" s="18" t="s">
        <v>381</v>
      </c>
      <c r="C242" s="5" t="s">
        <v>35</v>
      </c>
      <c r="D242" s="65"/>
      <c r="E242" s="20">
        <v>80</v>
      </c>
      <c r="F242" s="20">
        <f t="shared" ref="F242" si="83">E242-E242*10/100</f>
        <v>72</v>
      </c>
      <c r="G242" s="20">
        <f t="shared" ref="G242" si="84">E242-E242*15/100</f>
        <v>68</v>
      </c>
      <c r="H242" s="20">
        <f t="shared" si="62"/>
        <v>64</v>
      </c>
      <c r="I242" s="30"/>
    </row>
    <row r="243" spans="1:9" ht="32.25" customHeight="1" x14ac:dyDescent="0.25">
      <c r="A243" s="34" t="s">
        <v>379</v>
      </c>
      <c r="B243" s="18" t="s">
        <v>381</v>
      </c>
      <c r="C243" s="5" t="s">
        <v>21</v>
      </c>
      <c r="D243" s="65"/>
      <c r="E243" s="20">
        <v>80</v>
      </c>
      <c r="F243" s="20">
        <f t="shared" ref="F243:F245" si="85">E243-E243*10/100</f>
        <v>72</v>
      </c>
      <c r="G243" s="20">
        <f t="shared" ref="G243:G245" si="86">E243-E243*15/100</f>
        <v>68</v>
      </c>
      <c r="H243" s="20">
        <f t="shared" si="62"/>
        <v>64</v>
      </c>
      <c r="I243" s="30"/>
    </row>
    <row r="244" spans="1:9" ht="32.25" customHeight="1" x14ac:dyDescent="0.25">
      <c r="A244" s="34" t="s">
        <v>380</v>
      </c>
      <c r="B244" s="19" t="s">
        <v>378</v>
      </c>
      <c r="C244" s="5" t="s">
        <v>21</v>
      </c>
      <c r="D244" s="65"/>
      <c r="E244" s="20">
        <v>80</v>
      </c>
      <c r="F244" s="20">
        <f t="shared" si="85"/>
        <v>72</v>
      </c>
      <c r="G244" s="20">
        <f t="shared" si="86"/>
        <v>68</v>
      </c>
      <c r="H244" s="20">
        <f t="shared" si="62"/>
        <v>64</v>
      </c>
      <c r="I244" s="30"/>
    </row>
    <row r="245" spans="1:9" ht="32.25" customHeight="1" x14ac:dyDescent="0.25">
      <c r="A245" s="34" t="s">
        <v>382</v>
      </c>
      <c r="B245" s="18" t="s">
        <v>381</v>
      </c>
      <c r="C245" s="5" t="s">
        <v>24</v>
      </c>
      <c r="D245" s="65"/>
      <c r="E245" s="20">
        <v>80</v>
      </c>
      <c r="F245" s="20">
        <f t="shared" si="85"/>
        <v>72</v>
      </c>
      <c r="G245" s="20">
        <f t="shared" si="86"/>
        <v>68</v>
      </c>
      <c r="H245" s="20">
        <f t="shared" si="62"/>
        <v>64</v>
      </c>
      <c r="I245" s="30"/>
    </row>
    <row r="246" spans="1:9" ht="32.25" customHeight="1" x14ac:dyDescent="0.25">
      <c r="A246" s="34" t="s">
        <v>383</v>
      </c>
      <c r="B246" s="19" t="s">
        <v>378</v>
      </c>
      <c r="C246" s="5" t="s">
        <v>24</v>
      </c>
      <c r="D246" s="65"/>
      <c r="E246" s="20">
        <v>80</v>
      </c>
      <c r="F246" s="20">
        <f t="shared" ref="F246:F247" si="87">E246-E246*10/100</f>
        <v>72</v>
      </c>
      <c r="G246" s="20">
        <f t="shared" ref="G246:G247" si="88">E246-E246*15/100</f>
        <v>68</v>
      </c>
      <c r="H246" s="20">
        <f t="shared" si="62"/>
        <v>64</v>
      </c>
      <c r="I246" s="30"/>
    </row>
    <row r="247" spans="1:9" ht="32.25" customHeight="1" thickBot="1" x14ac:dyDescent="0.3">
      <c r="A247" s="53" t="s">
        <v>384</v>
      </c>
      <c r="B247" s="43" t="s">
        <v>381</v>
      </c>
      <c r="C247" s="55" t="s">
        <v>219</v>
      </c>
      <c r="D247" s="66"/>
      <c r="E247" s="21">
        <v>80</v>
      </c>
      <c r="F247" s="21">
        <f t="shared" si="87"/>
        <v>72</v>
      </c>
      <c r="G247" s="21">
        <f t="shared" si="88"/>
        <v>68</v>
      </c>
      <c r="H247" s="21">
        <f t="shared" si="62"/>
        <v>64</v>
      </c>
      <c r="I247" s="28"/>
    </row>
    <row r="248" spans="1:9" ht="28.5" customHeight="1" x14ac:dyDescent="0.25">
      <c r="A248" s="87" t="s">
        <v>385</v>
      </c>
      <c r="B248" s="88"/>
      <c r="C248" s="88"/>
      <c r="D248" s="88"/>
      <c r="E248" s="88"/>
      <c r="F248" s="88"/>
      <c r="G248" s="88"/>
      <c r="H248" s="88"/>
      <c r="I248" s="89"/>
    </row>
    <row r="249" spans="1:9" ht="28.5" customHeight="1" x14ac:dyDescent="0.25">
      <c r="A249" s="34" t="s">
        <v>390</v>
      </c>
      <c r="B249" s="18" t="s">
        <v>386</v>
      </c>
      <c r="C249" s="5" t="s">
        <v>28</v>
      </c>
      <c r="D249" s="65"/>
      <c r="E249" s="20">
        <v>80</v>
      </c>
      <c r="F249" s="20">
        <f t="shared" ref="F249:F250" si="89">E249-E249*10/100</f>
        <v>72</v>
      </c>
      <c r="G249" s="20">
        <f t="shared" ref="G249:G250" si="90">E249-E249*15/100</f>
        <v>68</v>
      </c>
      <c r="H249" s="20">
        <f t="shared" si="62"/>
        <v>64</v>
      </c>
      <c r="I249" s="30"/>
    </row>
    <row r="250" spans="1:9" ht="28.5" customHeight="1" x14ac:dyDescent="0.25">
      <c r="A250" s="34" t="s">
        <v>391</v>
      </c>
      <c r="B250" s="19" t="s">
        <v>387</v>
      </c>
      <c r="C250" s="5" t="s">
        <v>28</v>
      </c>
      <c r="D250" s="65"/>
      <c r="E250" s="20">
        <v>80</v>
      </c>
      <c r="F250" s="20">
        <f t="shared" si="89"/>
        <v>72</v>
      </c>
      <c r="G250" s="20">
        <f t="shared" si="90"/>
        <v>68</v>
      </c>
      <c r="H250" s="20">
        <f t="shared" si="62"/>
        <v>64</v>
      </c>
      <c r="I250" s="30"/>
    </row>
    <row r="251" spans="1:9" ht="28.5" customHeight="1" x14ac:dyDescent="0.25">
      <c r="A251" s="34" t="s">
        <v>392</v>
      </c>
      <c r="B251" s="38" t="s">
        <v>387</v>
      </c>
      <c r="C251" s="5" t="s">
        <v>28</v>
      </c>
      <c r="D251" s="65"/>
      <c r="E251" s="20">
        <v>80</v>
      </c>
      <c r="F251" s="20">
        <f t="shared" ref="F251:F253" si="91">E251-E251*10/100</f>
        <v>72</v>
      </c>
      <c r="G251" s="20">
        <f t="shared" ref="G251:G253" si="92">E251-E251*15/100</f>
        <v>68</v>
      </c>
      <c r="H251" s="20">
        <f t="shared" si="62"/>
        <v>64</v>
      </c>
      <c r="I251" s="30"/>
    </row>
    <row r="252" spans="1:9" ht="28.5" customHeight="1" x14ac:dyDescent="0.25">
      <c r="A252" s="34" t="s">
        <v>393</v>
      </c>
      <c r="B252" s="19" t="s">
        <v>387</v>
      </c>
      <c r="C252" s="5" t="s">
        <v>27</v>
      </c>
      <c r="D252" s="65"/>
      <c r="E252" s="20">
        <v>80</v>
      </c>
      <c r="F252" s="20">
        <f t="shared" si="91"/>
        <v>72</v>
      </c>
      <c r="G252" s="20">
        <f t="shared" si="92"/>
        <v>68</v>
      </c>
      <c r="H252" s="20">
        <f t="shared" si="62"/>
        <v>64</v>
      </c>
      <c r="I252" s="30"/>
    </row>
    <row r="253" spans="1:9" ht="39" customHeight="1" x14ac:dyDescent="0.25">
      <c r="A253" s="34" t="s">
        <v>388</v>
      </c>
      <c r="B253" s="18" t="s">
        <v>386</v>
      </c>
      <c r="C253" s="5" t="s">
        <v>23</v>
      </c>
      <c r="D253" s="65"/>
      <c r="E253" s="20">
        <v>80</v>
      </c>
      <c r="F253" s="20">
        <f t="shared" si="91"/>
        <v>72</v>
      </c>
      <c r="G253" s="20">
        <f t="shared" si="92"/>
        <v>68</v>
      </c>
      <c r="H253" s="20">
        <f t="shared" si="62"/>
        <v>64</v>
      </c>
      <c r="I253" s="30"/>
    </row>
    <row r="254" spans="1:9" ht="39" customHeight="1" x14ac:dyDescent="0.25">
      <c r="A254" s="34" t="s">
        <v>389</v>
      </c>
      <c r="B254" s="19" t="s">
        <v>387</v>
      </c>
      <c r="C254" s="5" t="s">
        <v>236</v>
      </c>
      <c r="D254" s="65"/>
      <c r="E254" s="20">
        <v>80</v>
      </c>
      <c r="F254" s="20">
        <f t="shared" ref="F254:F255" si="93">E254-E254*10/100</f>
        <v>72</v>
      </c>
      <c r="G254" s="20">
        <f t="shared" ref="G254:G255" si="94">E254-E254*15/100</f>
        <v>68</v>
      </c>
      <c r="H254" s="20">
        <f t="shared" si="62"/>
        <v>64</v>
      </c>
      <c r="I254" s="30"/>
    </row>
    <row r="255" spans="1:9" ht="39" customHeight="1" thickBot="1" x14ac:dyDescent="0.3">
      <c r="A255" s="53" t="s">
        <v>394</v>
      </c>
      <c r="B255" s="44" t="s">
        <v>387</v>
      </c>
      <c r="C255" s="55" t="s">
        <v>236</v>
      </c>
      <c r="D255" s="66"/>
      <c r="E255" s="21">
        <v>80</v>
      </c>
      <c r="F255" s="21">
        <f t="shared" si="93"/>
        <v>72</v>
      </c>
      <c r="G255" s="21">
        <f t="shared" si="94"/>
        <v>68</v>
      </c>
      <c r="H255" s="21">
        <f t="shared" si="62"/>
        <v>64</v>
      </c>
      <c r="I255" s="28"/>
    </row>
    <row r="256" spans="1:9" ht="28.5" customHeight="1" x14ac:dyDescent="0.25">
      <c r="A256" s="87" t="s">
        <v>395</v>
      </c>
      <c r="B256" s="88"/>
      <c r="C256" s="88"/>
      <c r="D256" s="88"/>
      <c r="E256" s="88"/>
      <c r="F256" s="88"/>
      <c r="G256" s="88"/>
      <c r="H256" s="88"/>
      <c r="I256" s="89"/>
    </row>
    <row r="257" spans="1:9" ht="28.5" customHeight="1" x14ac:dyDescent="0.25">
      <c r="A257" s="34" t="s">
        <v>396</v>
      </c>
      <c r="B257" s="37" t="s">
        <v>397</v>
      </c>
      <c r="C257" s="22" t="s">
        <v>398</v>
      </c>
      <c r="D257" s="65"/>
      <c r="E257" s="20">
        <v>80</v>
      </c>
      <c r="F257" s="20">
        <f t="shared" ref="F257:F258" si="95">E257-E257*10/100</f>
        <v>72</v>
      </c>
      <c r="G257" s="20">
        <f t="shared" ref="G257:G258" si="96">E257-E257*15/100</f>
        <v>68</v>
      </c>
      <c r="H257" s="20">
        <f t="shared" si="62"/>
        <v>64</v>
      </c>
      <c r="I257" s="30"/>
    </row>
    <row r="258" spans="1:9" ht="28.5" customHeight="1" x14ac:dyDescent="0.25">
      <c r="A258" s="34" t="s">
        <v>399</v>
      </c>
      <c r="B258" s="18" t="s">
        <v>400</v>
      </c>
      <c r="C258" s="5" t="s">
        <v>398</v>
      </c>
      <c r="D258" s="65"/>
      <c r="E258" s="20">
        <v>80</v>
      </c>
      <c r="F258" s="20">
        <f t="shared" si="95"/>
        <v>72</v>
      </c>
      <c r="G258" s="20">
        <f t="shared" si="96"/>
        <v>68</v>
      </c>
      <c r="H258" s="20">
        <f t="shared" si="62"/>
        <v>64</v>
      </c>
      <c r="I258" s="30"/>
    </row>
    <row r="259" spans="1:9" ht="28.5" customHeight="1" x14ac:dyDescent="0.25">
      <c r="A259" s="34" t="s">
        <v>401</v>
      </c>
      <c r="B259" s="37" t="s">
        <v>397</v>
      </c>
      <c r="C259" s="22" t="s">
        <v>402</v>
      </c>
      <c r="D259" s="65"/>
      <c r="E259" s="20">
        <v>80</v>
      </c>
      <c r="F259" s="20">
        <f t="shared" ref="F259:F260" si="97">E259-E259*10/100</f>
        <v>72</v>
      </c>
      <c r="G259" s="20">
        <f t="shared" ref="G259:G260" si="98">E259-E259*15/100</f>
        <v>68</v>
      </c>
      <c r="H259" s="20">
        <f t="shared" si="62"/>
        <v>64</v>
      </c>
      <c r="I259" s="30"/>
    </row>
    <row r="260" spans="1:9" ht="28.5" customHeight="1" x14ac:dyDescent="0.25">
      <c r="A260" s="34" t="s">
        <v>403</v>
      </c>
      <c r="B260" s="18" t="s">
        <v>400</v>
      </c>
      <c r="C260" s="5" t="s">
        <v>402</v>
      </c>
      <c r="D260" s="65"/>
      <c r="E260" s="20">
        <v>80</v>
      </c>
      <c r="F260" s="20">
        <f t="shared" si="97"/>
        <v>72</v>
      </c>
      <c r="G260" s="20">
        <f t="shared" si="98"/>
        <v>68</v>
      </c>
      <c r="H260" s="20">
        <f t="shared" si="62"/>
        <v>64</v>
      </c>
      <c r="I260" s="30"/>
    </row>
    <row r="261" spans="1:9" ht="32.25" customHeight="1" x14ac:dyDescent="0.25">
      <c r="A261" s="34" t="s">
        <v>404</v>
      </c>
      <c r="B261" s="19" t="s">
        <v>406</v>
      </c>
      <c r="C261" s="5" t="s">
        <v>402</v>
      </c>
      <c r="D261" s="65"/>
      <c r="E261" s="20">
        <v>80</v>
      </c>
      <c r="F261" s="20">
        <f t="shared" ref="F261:F263" si="99">E261-E261*10/100</f>
        <v>72</v>
      </c>
      <c r="G261" s="20">
        <f t="shared" ref="G261:G263" si="100">E261-E261*15/100</f>
        <v>68</v>
      </c>
      <c r="H261" s="20">
        <f t="shared" si="62"/>
        <v>64</v>
      </c>
      <c r="I261" s="30"/>
    </row>
    <row r="262" spans="1:9" ht="33.75" customHeight="1" x14ac:dyDescent="0.25">
      <c r="A262" s="34" t="s">
        <v>405</v>
      </c>
      <c r="B262" s="38" t="s">
        <v>407</v>
      </c>
      <c r="C262" s="5" t="s">
        <v>402</v>
      </c>
      <c r="D262" s="65"/>
      <c r="E262" s="20">
        <v>80</v>
      </c>
      <c r="F262" s="20">
        <f t="shared" si="99"/>
        <v>72</v>
      </c>
      <c r="G262" s="20">
        <f t="shared" si="100"/>
        <v>68</v>
      </c>
      <c r="H262" s="20">
        <f t="shared" si="62"/>
        <v>64</v>
      </c>
      <c r="I262" s="30"/>
    </row>
    <row r="263" spans="1:9" ht="33.75" customHeight="1" x14ac:dyDescent="0.25">
      <c r="A263" s="34" t="s">
        <v>408</v>
      </c>
      <c r="B263" s="18" t="s">
        <v>400</v>
      </c>
      <c r="C263" s="5" t="s">
        <v>411</v>
      </c>
      <c r="D263" s="65"/>
      <c r="E263" s="20">
        <v>80</v>
      </c>
      <c r="F263" s="20">
        <f t="shared" si="99"/>
        <v>72</v>
      </c>
      <c r="G263" s="20">
        <f t="shared" si="100"/>
        <v>68</v>
      </c>
      <c r="H263" s="20">
        <f t="shared" si="62"/>
        <v>64</v>
      </c>
      <c r="I263" s="30"/>
    </row>
    <row r="264" spans="1:9" ht="33.75" customHeight="1" x14ac:dyDescent="0.25">
      <c r="A264" s="34" t="s">
        <v>409</v>
      </c>
      <c r="B264" s="19" t="s">
        <v>406</v>
      </c>
      <c r="C264" s="5" t="s">
        <v>411</v>
      </c>
      <c r="D264" s="65"/>
      <c r="E264" s="20">
        <v>80</v>
      </c>
      <c r="F264" s="20">
        <f t="shared" ref="F264:F269" si="101">E264-E264*10/100</f>
        <v>72</v>
      </c>
      <c r="G264" s="20">
        <f t="shared" ref="G264:G269" si="102">E264-E264*15/100</f>
        <v>68</v>
      </c>
      <c r="H264" s="20">
        <f t="shared" si="62"/>
        <v>64</v>
      </c>
      <c r="I264" s="30"/>
    </row>
    <row r="265" spans="1:9" ht="33.75" customHeight="1" x14ac:dyDescent="0.25">
      <c r="A265" s="34" t="s">
        <v>410</v>
      </c>
      <c r="B265" s="38" t="s">
        <v>407</v>
      </c>
      <c r="C265" s="5" t="s">
        <v>411</v>
      </c>
      <c r="D265" s="65"/>
      <c r="E265" s="20">
        <v>80</v>
      </c>
      <c r="F265" s="20">
        <f t="shared" si="101"/>
        <v>72</v>
      </c>
      <c r="G265" s="20">
        <f t="shared" si="102"/>
        <v>68</v>
      </c>
      <c r="H265" s="20">
        <f t="shared" si="62"/>
        <v>64</v>
      </c>
      <c r="I265" s="30"/>
    </row>
    <row r="266" spans="1:9" ht="33.75" customHeight="1" x14ac:dyDescent="0.25">
      <c r="A266" s="34" t="s">
        <v>412</v>
      </c>
      <c r="B266" s="37" t="s">
        <v>397</v>
      </c>
      <c r="C266" s="22" t="s">
        <v>42</v>
      </c>
      <c r="D266" s="65"/>
      <c r="E266" s="20">
        <v>80</v>
      </c>
      <c r="F266" s="20">
        <f t="shared" si="101"/>
        <v>72</v>
      </c>
      <c r="G266" s="20">
        <f t="shared" si="102"/>
        <v>68</v>
      </c>
      <c r="H266" s="20">
        <f t="shared" si="62"/>
        <v>64</v>
      </c>
      <c r="I266" s="30"/>
    </row>
    <row r="267" spans="1:9" ht="33.75" customHeight="1" x14ac:dyDescent="0.25">
      <c r="A267" s="34" t="s">
        <v>413</v>
      </c>
      <c r="B267" s="18" t="s">
        <v>400</v>
      </c>
      <c r="C267" s="22" t="s">
        <v>42</v>
      </c>
      <c r="D267" s="65"/>
      <c r="E267" s="20">
        <v>80</v>
      </c>
      <c r="F267" s="20">
        <f t="shared" si="101"/>
        <v>72</v>
      </c>
      <c r="G267" s="20">
        <f t="shared" si="102"/>
        <v>68</v>
      </c>
      <c r="H267" s="20">
        <f t="shared" si="62"/>
        <v>64</v>
      </c>
      <c r="I267" s="30"/>
    </row>
    <row r="268" spans="1:9" ht="33.75" customHeight="1" x14ac:dyDescent="0.25">
      <c r="A268" s="34" t="s">
        <v>414</v>
      </c>
      <c r="B268" s="19" t="s">
        <v>406</v>
      </c>
      <c r="C268" s="22" t="s">
        <v>42</v>
      </c>
      <c r="D268" s="65"/>
      <c r="E268" s="20">
        <v>80</v>
      </c>
      <c r="F268" s="20">
        <f t="shared" si="101"/>
        <v>72</v>
      </c>
      <c r="G268" s="20">
        <f t="shared" si="102"/>
        <v>68</v>
      </c>
      <c r="H268" s="20">
        <f t="shared" si="62"/>
        <v>64</v>
      </c>
      <c r="I268" s="30"/>
    </row>
    <row r="269" spans="1:9" ht="33.75" customHeight="1" x14ac:dyDescent="0.25">
      <c r="A269" s="34" t="s">
        <v>415</v>
      </c>
      <c r="B269" s="38" t="s">
        <v>407</v>
      </c>
      <c r="C269" s="22" t="s">
        <v>42</v>
      </c>
      <c r="D269" s="65"/>
      <c r="E269" s="20">
        <v>80</v>
      </c>
      <c r="F269" s="20">
        <f t="shared" si="101"/>
        <v>72</v>
      </c>
      <c r="G269" s="20">
        <f t="shared" si="102"/>
        <v>68</v>
      </c>
      <c r="H269" s="20">
        <f t="shared" si="62"/>
        <v>64</v>
      </c>
      <c r="I269" s="30"/>
    </row>
    <row r="270" spans="1:9" ht="33.75" customHeight="1" x14ac:dyDescent="0.25">
      <c r="A270" s="34" t="s">
        <v>416</v>
      </c>
      <c r="B270" s="18" t="s">
        <v>400</v>
      </c>
      <c r="C270" s="22" t="s">
        <v>38</v>
      </c>
      <c r="D270" s="65"/>
      <c r="E270" s="20">
        <v>80</v>
      </c>
      <c r="F270" s="20">
        <f t="shared" ref="F270:F272" si="103">E270-E270*10/100</f>
        <v>72</v>
      </c>
      <c r="G270" s="20">
        <f t="shared" ref="G270:G272" si="104">E270-E270*15/100</f>
        <v>68</v>
      </c>
      <c r="H270" s="20">
        <f t="shared" si="62"/>
        <v>64</v>
      </c>
      <c r="I270" s="30"/>
    </row>
    <row r="271" spans="1:9" ht="33.75" customHeight="1" x14ac:dyDescent="0.25">
      <c r="A271" s="34" t="s">
        <v>417</v>
      </c>
      <c r="B271" s="19" t="s">
        <v>406</v>
      </c>
      <c r="C271" s="22" t="s">
        <v>41</v>
      </c>
      <c r="D271" s="65"/>
      <c r="E271" s="20">
        <v>80</v>
      </c>
      <c r="F271" s="20">
        <f t="shared" si="103"/>
        <v>72</v>
      </c>
      <c r="G271" s="20">
        <f t="shared" si="104"/>
        <v>68</v>
      </c>
      <c r="H271" s="20">
        <f t="shared" si="62"/>
        <v>64</v>
      </c>
      <c r="I271" s="30"/>
    </row>
    <row r="272" spans="1:9" ht="33.75" customHeight="1" x14ac:dyDescent="0.25">
      <c r="A272" s="34" t="s">
        <v>418</v>
      </c>
      <c r="B272" s="38" t="s">
        <v>407</v>
      </c>
      <c r="C272" s="22" t="s">
        <v>41</v>
      </c>
      <c r="D272" s="65"/>
      <c r="E272" s="20">
        <v>80</v>
      </c>
      <c r="F272" s="20">
        <f t="shared" si="103"/>
        <v>72</v>
      </c>
      <c r="G272" s="20">
        <f t="shared" si="104"/>
        <v>68</v>
      </c>
      <c r="H272" s="20">
        <f t="shared" si="62"/>
        <v>64</v>
      </c>
      <c r="I272" s="30"/>
    </row>
    <row r="273" spans="1:9" ht="33.75" customHeight="1" x14ac:dyDescent="0.25">
      <c r="A273" s="34" t="s">
        <v>419</v>
      </c>
      <c r="B273" s="18" t="s">
        <v>400</v>
      </c>
      <c r="C273" s="22" t="s">
        <v>420</v>
      </c>
      <c r="D273" s="65"/>
      <c r="E273" s="20">
        <v>80</v>
      </c>
      <c r="F273" s="20">
        <f t="shared" ref="F273:F274" si="105">E273-E273*10/100</f>
        <v>72</v>
      </c>
      <c r="G273" s="20">
        <f t="shared" ref="G273:G274" si="106">E273-E273*15/100</f>
        <v>68</v>
      </c>
      <c r="H273" s="20">
        <f t="shared" si="62"/>
        <v>64</v>
      </c>
      <c r="I273" s="30"/>
    </row>
    <row r="274" spans="1:9" ht="33.75" customHeight="1" x14ac:dyDescent="0.25">
      <c r="A274" s="34" t="s">
        <v>421</v>
      </c>
      <c r="B274" s="19" t="s">
        <v>406</v>
      </c>
      <c r="C274" s="22" t="s">
        <v>420</v>
      </c>
      <c r="D274" s="65"/>
      <c r="E274" s="20">
        <v>80</v>
      </c>
      <c r="F274" s="20">
        <f t="shared" si="105"/>
        <v>72</v>
      </c>
      <c r="G274" s="20">
        <f t="shared" si="106"/>
        <v>68</v>
      </c>
      <c r="H274" s="20">
        <f t="shared" si="62"/>
        <v>64</v>
      </c>
      <c r="I274" s="30"/>
    </row>
    <row r="275" spans="1:9" ht="33.75" customHeight="1" x14ac:dyDescent="0.25">
      <c r="A275" s="34" t="s">
        <v>423</v>
      </c>
      <c r="B275" s="19" t="s">
        <v>406</v>
      </c>
      <c r="C275" s="22" t="s">
        <v>422</v>
      </c>
      <c r="D275" s="65"/>
      <c r="E275" s="20">
        <v>80</v>
      </c>
      <c r="F275" s="20">
        <f t="shared" ref="F275" si="107">E275-E275*10/100</f>
        <v>72</v>
      </c>
      <c r="G275" s="20">
        <f t="shared" ref="G275" si="108">E275-E275*15/100</f>
        <v>68</v>
      </c>
      <c r="H275" s="20">
        <f t="shared" si="62"/>
        <v>64</v>
      </c>
      <c r="I275" s="30"/>
    </row>
    <row r="276" spans="1:9" ht="33.75" customHeight="1" thickBot="1" x14ac:dyDescent="0.3">
      <c r="A276" s="53" t="s">
        <v>425</v>
      </c>
      <c r="B276" s="54" t="s">
        <v>406</v>
      </c>
      <c r="C276" s="23" t="s">
        <v>424</v>
      </c>
      <c r="D276" s="66"/>
      <c r="E276" s="21">
        <v>80</v>
      </c>
      <c r="F276" s="21">
        <f t="shared" ref="F276" si="109">E276-E276*10/100</f>
        <v>72</v>
      </c>
      <c r="G276" s="21">
        <f t="shared" ref="G276" si="110">E276-E276*15/100</f>
        <v>68</v>
      </c>
      <c r="H276" s="21">
        <f t="shared" si="62"/>
        <v>64</v>
      </c>
      <c r="I276" s="28"/>
    </row>
    <row r="277" spans="1:9" ht="28.5" customHeight="1" x14ac:dyDescent="0.25">
      <c r="A277" s="87" t="s">
        <v>426</v>
      </c>
      <c r="B277" s="88"/>
      <c r="C277" s="88"/>
      <c r="D277" s="88"/>
      <c r="E277" s="88"/>
      <c r="F277" s="88"/>
      <c r="G277" s="88"/>
      <c r="H277" s="88"/>
      <c r="I277" s="89"/>
    </row>
    <row r="278" spans="1:9" ht="41.25" customHeight="1" x14ac:dyDescent="0.25">
      <c r="A278" s="34" t="s">
        <v>427</v>
      </c>
      <c r="B278" s="19" t="s">
        <v>428</v>
      </c>
      <c r="C278" s="22" t="s">
        <v>263</v>
      </c>
      <c r="D278" s="65"/>
      <c r="E278" s="20">
        <v>80</v>
      </c>
      <c r="F278" s="20">
        <f t="shared" ref="F278:F279" si="111">E278-E278*10/100</f>
        <v>72</v>
      </c>
      <c r="G278" s="20">
        <f t="shared" ref="G278:G279" si="112">E278-E278*15/100</f>
        <v>68</v>
      </c>
      <c r="H278" s="20">
        <f t="shared" si="62"/>
        <v>64</v>
      </c>
      <c r="I278" s="30"/>
    </row>
    <row r="279" spans="1:9" ht="41.25" customHeight="1" x14ac:dyDescent="0.25">
      <c r="A279" s="34" t="s">
        <v>429</v>
      </c>
      <c r="B279" s="38" t="s">
        <v>407</v>
      </c>
      <c r="C279" s="22" t="s">
        <v>263</v>
      </c>
      <c r="D279" s="65"/>
      <c r="E279" s="20">
        <v>80</v>
      </c>
      <c r="F279" s="20">
        <f t="shared" si="111"/>
        <v>72</v>
      </c>
      <c r="G279" s="20">
        <f t="shared" si="112"/>
        <v>68</v>
      </c>
      <c r="H279" s="20">
        <f t="shared" si="62"/>
        <v>64</v>
      </c>
      <c r="I279" s="30"/>
    </row>
    <row r="280" spans="1:9" ht="41.25" customHeight="1" x14ac:dyDescent="0.25">
      <c r="A280" s="34" t="s">
        <v>430</v>
      </c>
      <c r="B280" s="19" t="s">
        <v>428</v>
      </c>
      <c r="C280" s="22" t="s">
        <v>347</v>
      </c>
      <c r="D280" s="65"/>
      <c r="E280" s="20">
        <v>110</v>
      </c>
      <c r="F280" s="20">
        <f t="shared" ref="F280:F281" si="113">E280-E280*10/100</f>
        <v>99</v>
      </c>
      <c r="G280" s="20">
        <f t="shared" ref="G280:G281" si="114">E280-E280*15/100</f>
        <v>93.5</v>
      </c>
      <c r="H280" s="20">
        <f t="shared" ref="H280:H299" si="115">E280-E280*20/100</f>
        <v>88</v>
      </c>
      <c r="I280" s="30"/>
    </row>
    <row r="281" spans="1:9" ht="41.25" customHeight="1" thickBot="1" x14ac:dyDescent="0.3">
      <c r="A281" s="53" t="s">
        <v>431</v>
      </c>
      <c r="B281" s="44" t="s">
        <v>407</v>
      </c>
      <c r="C281" s="23" t="s">
        <v>347</v>
      </c>
      <c r="D281" s="66"/>
      <c r="E281" s="21">
        <v>110</v>
      </c>
      <c r="F281" s="21">
        <f t="shared" si="113"/>
        <v>99</v>
      </c>
      <c r="G281" s="21">
        <f t="shared" si="114"/>
        <v>93.5</v>
      </c>
      <c r="H281" s="21">
        <f t="shared" si="115"/>
        <v>88</v>
      </c>
      <c r="I281" s="28"/>
    </row>
    <row r="282" spans="1:9" ht="30.75" customHeight="1" x14ac:dyDescent="0.25">
      <c r="A282" s="87" t="s">
        <v>432</v>
      </c>
      <c r="B282" s="88"/>
      <c r="C282" s="88"/>
      <c r="D282" s="88"/>
      <c r="E282" s="88"/>
      <c r="F282" s="88"/>
      <c r="G282" s="88"/>
      <c r="H282" s="100"/>
      <c r="I282" s="89"/>
    </row>
    <row r="283" spans="1:9" ht="33" customHeight="1" x14ac:dyDescent="0.25">
      <c r="A283" s="34" t="s">
        <v>433</v>
      </c>
      <c r="B283" s="18" t="s">
        <v>434</v>
      </c>
      <c r="C283" s="22" t="s">
        <v>263</v>
      </c>
      <c r="D283" s="65"/>
      <c r="E283" s="20">
        <v>110</v>
      </c>
      <c r="F283" s="20">
        <f t="shared" ref="F283:F285" si="116">E283-E283*10/100</f>
        <v>99</v>
      </c>
      <c r="G283" s="20">
        <f t="shared" ref="G283:G285" si="117">E283-E283*15/100</f>
        <v>93.5</v>
      </c>
      <c r="H283" s="51">
        <f t="shared" si="115"/>
        <v>88</v>
      </c>
      <c r="I283" s="30"/>
    </row>
    <row r="284" spans="1:9" ht="30.75" customHeight="1" x14ac:dyDescent="0.25">
      <c r="A284" s="34" t="s">
        <v>436</v>
      </c>
      <c r="B284" s="19" t="s">
        <v>428</v>
      </c>
      <c r="C284" s="22" t="s">
        <v>263</v>
      </c>
      <c r="D284" s="65"/>
      <c r="E284" s="20">
        <v>110</v>
      </c>
      <c r="F284" s="20">
        <f t="shared" si="116"/>
        <v>99</v>
      </c>
      <c r="G284" s="20">
        <f t="shared" si="117"/>
        <v>93.5</v>
      </c>
      <c r="H284" s="51">
        <f t="shared" si="115"/>
        <v>88</v>
      </c>
      <c r="I284" s="31"/>
    </row>
    <row r="285" spans="1:9" ht="30.75" customHeight="1" x14ac:dyDescent="0.25">
      <c r="A285" s="34" t="s">
        <v>437</v>
      </c>
      <c r="B285" s="38" t="s">
        <v>435</v>
      </c>
      <c r="C285" s="22" t="s">
        <v>263</v>
      </c>
      <c r="D285" s="65"/>
      <c r="E285" s="20">
        <v>110</v>
      </c>
      <c r="F285" s="20">
        <f t="shared" si="116"/>
        <v>99</v>
      </c>
      <c r="G285" s="20">
        <f t="shared" si="117"/>
        <v>93.5</v>
      </c>
      <c r="H285" s="51">
        <f t="shared" si="115"/>
        <v>88</v>
      </c>
      <c r="I285" s="30"/>
    </row>
    <row r="286" spans="1:9" ht="30.75" customHeight="1" x14ac:dyDescent="0.25">
      <c r="A286" s="34" t="s">
        <v>438</v>
      </c>
      <c r="B286" s="18" t="s">
        <v>434</v>
      </c>
      <c r="C286" s="22" t="s">
        <v>347</v>
      </c>
      <c r="D286" s="65"/>
      <c r="E286" s="20">
        <v>110</v>
      </c>
      <c r="F286" s="20">
        <f t="shared" ref="F286:F288" si="118">E286-E286*10/100</f>
        <v>99</v>
      </c>
      <c r="G286" s="20">
        <f t="shared" ref="G286:G288" si="119">E286-E286*15/100</f>
        <v>93.5</v>
      </c>
      <c r="H286" s="51">
        <f t="shared" si="115"/>
        <v>88</v>
      </c>
      <c r="I286" s="31"/>
    </row>
    <row r="287" spans="1:9" ht="34.5" customHeight="1" x14ac:dyDescent="0.25">
      <c r="A287" s="34" t="s">
        <v>439</v>
      </c>
      <c r="B287" s="19" t="s">
        <v>428</v>
      </c>
      <c r="C287" s="22" t="s">
        <v>347</v>
      </c>
      <c r="D287" s="65"/>
      <c r="E287" s="20">
        <v>110</v>
      </c>
      <c r="F287" s="20">
        <f t="shared" si="118"/>
        <v>99</v>
      </c>
      <c r="G287" s="20">
        <f t="shared" si="119"/>
        <v>93.5</v>
      </c>
      <c r="H287" s="51">
        <f t="shared" si="115"/>
        <v>88</v>
      </c>
      <c r="I287" s="30"/>
    </row>
    <row r="288" spans="1:9" ht="34.5" customHeight="1" thickBot="1" x14ac:dyDescent="0.3">
      <c r="A288" s="40" t="s">
        <v>440</v>
      </c>
      <c r="B288" s="41" t="s">
        <v>435</v>
      </c>
      <c r="C288" s="24" t="s">
        <v>347</v>
      </c>
      <c r="D288" s="67"/>
      <c r="E288" s="25">
        <v>110</v>
      </c>
      <c r="F288" s="25">
        <f t="shared" si="118"/>
        <v>99</v>
      </c>
      <c r="G288" s="25">
        <f t="shared" si="119"/>
        <v>93.5</v>
      </c>
      <c r="H288" s="52">
        <f t="shared" si="115"/>
        <v>88</v>
      </c>
      <c r="I288" s="31"/>
    </row>
    <row r="289" spans="1:9" ht="20.25" x14ac:dyDescent="0.25">
      <c r="A289" s="73" t="s">
        <v>441</v>
      </c>
      <c r="B289" s="74"/>
      <c r="C289" s="74"/>
      <c r="D289" s="74"/>
      <c r="E289" s="74"/>
      <c r="F289" s="74"/>
      <c r="G289" s="74"/>
      <c r="H289" s="74"/>
      <c r="I289" s="75"/>
    </row>
    <row r="290" spans="1:9" ht="30.75" customHeight="1" x14ac:dyDescent="0.25">
      <c r="A290" s="34" t="s">
        <v>442</v>
      </c>
      <c r="B290" s="18" t="s">
        <v>443</v>
      </c>
      <c r="C290" s="22" t="s">
        <v>444</v>
      </c>
      <c r="D290" s="65"/>
      <c r="E290" s="20">
        <v>80</v>
      </c>
      <c r="F290" s="20">
        <f t="shared" ref="F290:F292" si="120">E290-E290*10/100</f>
        <v>72</v>
      </c>
      <c r="G290" s="20">
        <f t="shared" ref="G290:G292" si="121">E290-E290*15/100</f>
        <v>68</v>
      </c>
      <c r="H290" s="20">
        <f t="shared" si="115"/>
        <v>64</v>
      </c>
      <c r="I290" s="30"/>
    </row>
    <row r="291" spans="1:9" ht="25.5" customHeight="1" x14ac:dyDescent="0.25">
      <c r="A291" s="34" t="s">
        <v>445</v>
      </c>
      <c r="B291" s="19" t="s">
        <v>447</v>
      </c>
      <c r="C291" s="22" t="s">
        <v>444</v>
      </c>
      <c r="D291" s="65"/>
      <c r="E291" s="20">
        <v>80</v>
      </c>
      <c r="F291" s="20">
        <f t="shared" si="120"/>
        <v>72</v>
      </c>
      <c r="G291" s="20">
        <f t="shared" si="121"/>
        <v>68</v>
      </c>
      <c r="H291" s="20">
        <f t="shared" si="115"/>
        <v>64</v>
      </c>
      <c r="I291" s="30"/>
    </row>
    <row r="292" spans="1:9" ht="32.25" customHeight="1" x14ac:dyDescent="0.25">
      <c r="A292" s="34" t="s">
        <v>446</v>
      </c>
      <c r="B292" s="38" t="s">
        <v>448</v>
      </c>
      <c r="C292" s="22" t="s">
        <v>444</v>
      </c>
      <c r="D292" s="65"/>
      <c r="E292" s="20">
        <v>80</v>
      </c>
      <c r="F292" s="20">
        <f t="shared" si="120"/>
        <v>72</v>
      </c>
      <c r="G292" s="20">
        <f t="shared" si="121"/>
        <v>68</v>
      </c>
      <c r="H292" s="20">
        <f t="shared" si="115"/>
        <v>64</v>
      </c>
      <c r="I292" s="30"/>
    </row>
    <row r="293" spans="1:9" ht="26.25" customHeight="1" x14ac:dyDescent="0.25">
      <c r="A293" s="34" t="s">
        <v>449</v>
      </c>
      <c r="B293" s="19" t="s">
        <v>447</v>
      </c>
      <c r="C293" s="22" t="s">
        <v>450</v>
      </c>
      <c r="D293" s="65"/>
      <c r="E293" s="20">
        <v>80</v>
      </c>
      <c r="F293" s="20">
        <f t="shared" ref="F293:F296" si="122">E293-E293*10/100</f>
        <v>72</v>
      </c>
      <c r="G293" s="20">
        <f t="shared" ref="G293:G296" si="123">E293-E293*15/100</f>
        <v>68</v>
      </c>
      <c r="H293" s="20">
        <f t="shared" si="115"/>
        <v>64</v>
      </c>
      <c r="I293" s="30"/>
    </row>
    <row r="294" spans="1:9" ht="31.5" customHeight="1" x14ac:dyDescent="0.25">
      <c r="A294" s="34" t="s">
        <v>451</v>
      </c>
      <c r="B294" s="38" t="s">
        <v>448</v>
      </c>
      <c r="C294" s="22" t="s">
        <v>450</v>
      </c>
      <c r="D294" s="65"/>
      <c r="E294" s="20">
        <v>80</v>
      </c>
      <c r="F294" s="20">
        <f t="shared" si="122"/>
        <v>72</v>
      </c>
      <c r="G294" s="20">
        <f t="shared" si="123"/>
        <v>68</v>
      </c>
      <c r="H294" s="20">
        <f t="shared" si="115"/>
        <v>64</v>
      </c>
      <c r="I294" s="30"/>
    </row>
    <row r="295" spans="1:9" ht="24.75" customHeight="1" x14ac:dyDescent="0.25">
      <c r="A295" s="34" t="s">
        <v>452</v>
      </c>
      <c r="B295" s="19" t="s">
        <v>447</v>
      </c>
      <c r="C295" s="22" t="s">
        <v>454</v>
      </c>
      <c r="D295" s="65"/>
      <c r="E295" s="20">
        <v>110</v>
      </c>
      <c r="F295" s="20">
        <f t="shared" si="122"/>
        <v>99</v>
      </c>
      <c r="G295" s="20">
        <f t="shared" si="123"/>
        <v>93.5</v>
      </c>
      <c r="H295" s="20">
        <f t="shared" si="115"/>
        <v>88</v>
      </c>
      <c r="I295" s="30"/>
    </row>
    <row r="296" spans="1:9" ht="26.25" customHeight="1" thickBot="1" x14ac:dyDescent="0.3">
      <c r="A296" s="53" t="s">
        <v>453</v>
      </c>
      <c r="B296" s="44" t="s">
        <v>448</v>
      </c>
      <c r="C296" s="23" t="s">
        <v>454</v>
      </c>
      <c r="D296" s="66"/>
      <c r="E296" s="21">
        <v>110</v>
      </c>
      <c r="F296" s="21">
        <f t="shared" si="122"/>
        <v>99</v>
      </c>
      <c r="G296" s="21">
        <f t="shared" si="123"/>
        <v>93.5</v>
      </c>
      <c r="H296" s="21">
        <f t="shared" si="115"/>
        <v>88</v>
      </c>
      <c r="I296" s="28"/>
    </row>
    <row r="297" spans="1:9" ht="20.25" x14ac:dyDescent="0.25">
      <c r="A297" s="87" t="s">
        <v>455</v>
      </c>
      <c r="B297" s="88"/>
      <c r="C297" s="88"/>
      <c r="D297" s="88"/>
      <c r="E297" s="88"/>
      <c r="F297" s="88"/>
      <c r="G297" s="88"/>
      <c r="H297" s="88"/>
      <c r="I297" s="89"/>
    </row>
    <row r="298" spans="1:9" ht="30" customHeight="1" x14ac:dyDescent="0.25">
      <c r="A298" s="34" t="s">
        <v>456</v>
      </c>
      <c r="B298" s="18" t="s">
        <v>458</v>
      </c>
      <c r="C298" s="22" t="s">
        <v>460</v>
      </c>
      <c r="D298" s="65"/>
      <c r="E298" s="20">
        <v>80</v>
      </c>
      <c r="F298" s="20">
        <f t="shared" ref="F298:F299" si="124">E298-E298*10/100</f>
        <v>72</v>
      </c>
      <c r="G298" s="20">
        <f t="shared" ref="G298:G299" si="125">E298-E298*15/100</f>
        <v>68</v>
      </c>
      <c r="H298" s="20">
        <f t="shared" si="115"/>
        <v>64</v>
      </c>
      <c r="I298" s="30"/>
    </row>
    <row r="299" spans="1:9" ht="28.5" customHeight="1" thickBot="1" x14ac:dyDescent="0.3">
      <c r="A299" s="53" t="s">
        <v>457</v>
      </c>
      <c r="B299" s="54" t="s">
        <v>459</v>
      </c>
      <c r="C299" s="23" t="s">
        <v>460</v>
      </c>
      <c r="D299" s="66"/>
      <c r="E299" s="21">
        <v>80</v>
      </c>
      <c r="F299" s="21">
        <f t="shared" si="124"/>
        <v>72</v>
      </c>
      <c r="G299" s="21">
        <f t="shared" si="125"/>
        <v>68</v>
      </c>
      <c r="H299" s="21">
        <f t="shared" si="115"/>
        <v>64</v>
      </c>
      <c r="I299" s="28"/>
    </row>
  </sheetData>
  <mergeCells count="38">
    <mergeCell ref="A297:I297"/>
    <mergeCell ref="A282:I282"/>
    <mergeCell ref="A289:I289"/>
    <mergeCell ref="A89:I89"/>
    <mergeCell ref="A120:I120"/>
    <mergeCell ref="A132:I132"/>
    <mergeCell ref="A277:I277"/>
    <mergeCell ref="A154:I154"/>
    <mergeCell ref="A177:I177"/>
    <mergeCell ref="A194:I194"/>
    <mergeCell ref="A208:I208"/>
    <mergeCell ref="A219:I219"/>
    <mergeCell ref="A248:I248"/>
    <mergeCell ref="A256:I256"/>
    <mergeCell ref="A212:I212"/>
    <mergeCell ref="A241:I241"/>
    <mergeCell ref="A15:I15"/>
    <mergeCell ref="A54:I54"/>
    <mergeCell ref="A59:I59"/>
    <mergeCell ref="A80:I80"/>
    <mergeCell ref="A85:I85"/>
    <mergeCell ref="A77:I77"/>
    <mergeCell ref="B7:I7"/>
    <mergeCell ref="B8:I8"/>
    <mergeCell ref="B9:I9"/>
    <mergeCell ref="A10:I10"/>
    <mergeCell ref="A11:D13"/>
    <mergeCell ref="I11:I14"/>
    <mergeCell ref="E12:E14"/>
    <mergeCell ref="F13:F14"/>
    <mergeCell ref="G13:G14"/>
    <mergeCell ref="H13:H14"/>
    <mergeCell ref="B6:I6"/>
    <mergeCell ref="B1:I1"/>
    <mergeCell ref="B2:I2"/>
    <mergeCell ref="B3:I3"/>
    <mergeCell ref="B4:I4"/>
    <mergeCell ref="B5:I5"/>
  </mergeCells>
  <hyperlinks>
    <hyperlink ref="B6" r:id="rId1" display="http://vk.com/westmedservice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Владмива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2017-03-09T14:02:55Z</cp:lastPrinted>
  <dcterms:created xsi:type="dcterms:W3CDTF">2015-10-18T18:37:44Z</dcterms:created>
  <dcterms:modified xsi:type="dcterms:W3CDTF">2018-10-28T22:15:09Z</dcterms:modified>
</cp:coreProperties>
</file>