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5" rupBuild="17830"/>
  <workbookPr defaultThemeVersion="124226"/>
  <mc:AlternateContent xmlns:mc="http://schemas.openxmlformats.org/markup-compatibility/2006">
    <mc:Choice Requires="x15">
      <x15ac:absPath xmlns:x15ac="http://schemas.microsoft.com/office/spreadsheetml/2010/11/ac" url="\\WESTMED-1\Work\прайс листы\"/>
    </mc:Choice>
  </mc:AlternateContent>
  <bookViews>
    <workbookView xWindow="240" yWindow="75" windowWidth="15600" windowHeight="7995" tabRatio="226"/>
  </bookViews>
  <sheets>
    <sheet name="Фрезы Россия" sheetId="2" r:id="rId1"/>
    <sheet name="лист" sheetId="3" r:id="rId2"/>
  </sheets>
  <calcPr calcId="162913"/>
</workbook>
</file>

<file path=xl/calcChain.xml><?xml version="1.0" encoding="utf-8"?>
<calcChain xmlns="http://schemas.openxmlformats.org/spreadsheetml/2006/main">
  <c r="K11" i="2" l="1"/>
  <c r="K12" i="2" l="1"/>
  <c r="M11" i="2" l="1"/>
  <c r="M12" i="2" s="1"/>
  <c r="L12" i="2"/>
  <c r="K13" i="2" s="1"/>
  <c r="L11" i="2"/>
</calcChain>
</file>

<file path=xl/sharedStrings.xml><?xml version="1.0" encoding="utf-8"?>
<sst xmlns="http://schemas.openxmlformats.org/spreadsheetml/2006/main" count="535" uniqueCount="315">
  <si>
    <t>Артикул</t>
  </si>
  <si>
    <t>2,5 мм</t>
  </si>
  <si>
    <t>3,1 мм</t>
  </si>
  <si>
    <t>2,3 мм</t>
  </si>
  <si>
    <t>2,1 мм</t>
  </si>
  <si>
    <t>1,8 мм</t>
  </si>
  <si>
    <t>5 мм</t>
  </si>
  <si>
    <t>2,3 мм / 7 мм</t>
  </si>
  <si>
    <t>1,8 мм / 7 мм</t>
  </si>
  <si>
    <t>5 мм / 10 мм</t>
  </si>
  <si>
    <t>5 мм / 8 мм</t>
  </si>
  <si>
    <t>3 мм / 5 мм</t>
  </si>
  <si>
    <t>Общество с ограниченной ответственностью "ВестМед"</t>
  </si>
  <si>
    <t>г.Санкт-Петербург</t>
  </si>
  <si>
    <r>
      <t xml:space="preserve">Тел.: </t>
    </r>
    <r>
      <rPr>
        <b/>
        <i/>
        <sz val="14"/>
        <color indexed="8"/>
        <rFont val="Calibri"/>
        <family val="2"/>
        <charset val="204"/>
      </rPr>
      <t>+7 (812) 9897819</t>
    </r>
  </si>
  <si>
    <r>
      <t xml:space="preserve">E-mail: </t>
    </r>
    <r>
      <rPr>
        <b/>
        <i/>
        <sz val="14"/>
        <color indexed="8"/>
        <rFont val="Calibri"/>
        <family val="2"/>
        <charset val="204"/>
      </rPr>
      <t>vestmed.spb@mail.ru, westmed.spb@mail.ru</t>
    </r>
  </si>
  <si>
    <r>
      <t xml:space="preserve">Сайт: </t>
    </r>
    <r>
      <rPr>
        <b/>
        <i/>
        <sz val="14"/>
        <color indexed="8"/>
        <rFont val="Calibri"/>
        <family val="2"/>
        <charset val="204"/>
      </rPr>
      <t>http://вестмед.com</t>
    </r>
  </si>
  <si>
    <r>
      <rPr>
        <i/>
        <sz val="14"/>
        <rFont val="Calibri"/>
        <family val="2"/>
        <charset val="204"/>
      </rPr>
      <t>Мы вконтакте:</t>
    </r>
    <r>
      <rPr>
        <b/>
        <i/>
        <sz val="14"/>
        <rFont val="Calibri"/>
        <family val="2"/>
        <charset val="204"/>
      </rPr>
      <t xml:space="preserve"> http://vk.com/westmedservice</t>
    </r>
  </si>
  <si>
    <t>http://vk.com/wm2013</t>
  </si>
  <si>
    <t>Прием заявок по телефону -пн-пт с 10.00 до 18 .00, сб с 12 до 16</t>
  </si>
  <si>
    <t>Прием заявок по эл. почте - круглосуточно</t>
  </si>
  <si>
    <t xml:space="preserve">Алмазные фрезы и боры (Россия) </t>
  </si>
  <si>
    <t>Наименование</t>
  </si>
  <si>
    <t>Область применения</t>
  </si>
  <si>
    <t>Фотография</t>
  </si>
  <si>
    <t>ВР01.160.010.11м</t>
  </si>
  <si>
    <t>фреза игловидная прямая</t>
  </si>
  <si>
    <t>Обработка боковых валиков, пазухи</t>
  </si>
  <si>
    <t>ВР01.160.014.10м</t>
  </si>
  <si>
    <t>фреза игловидная скругленная</t>
  </si>
  <si>
    <t>Обработка боковых валиков , пазухи</t>
  </si>
  <si>
    <t>ВР01.250.014.10с</t>
  </si>
  <si>
    <t>ВР01.250.012.10с</t>
  </si>
  <si>
    <t>ВР02.173.018.10с</t>
  </si>
  <si>
    <t>конус усеченный</t>
  </si>
  <si>
    <t>Обработка боковых валиков, пазухи, натуральные ногти</t>
  </si>
  <si>
    <t>ВР02.173.021.10с</t>
  </si>
  <si>
    <t>ВР02.173.025.10с</t>
  </si>
  <si>
    <t>конус усеченный с полусферой</t>
  </si>
  <si>
    <t>ВР03.243.018.8с</t>
  </si>
  <si>
    <t>фреза пламевидная</t>
  </si>
  <si>
    <t>Обработка боковых валиков, зона кутикулы, шлифовка трещин на стопе, натуральный ноготь</t>
  </si>
  <si>
    <t>ВР03.243.025.8с</t>
  </si>
  <si>
    <t>ВР03.243.018.8м</t>
  </si>
  <si>
    <t>ВР03.243.023.8м</t>
  </si>
  <si>
    <t>ВР04.111.018.8с</t>
  </si>
  <si>
    <t>фреза цилиндрическая</t>
  </si>
  <si>
    <t>Обработка боковых валиков, натурального ногтя</t>
  </si>
  <si>
    <t>ВР04.109.021.5с</t>
  </si>
  <si>
    <t>ВР04.110.023.6с</t>
  </si>
  <si>
    <t>ВР05.140.018.7с</t>
  </si>
  <si>
    <t>фреза цилиндрическая с полусферой</t>
  </si>
  <si>
    <t>Обработка боковых валиков, натуральный ноготь</t>
  </si>
  <si>
    <t>ВР05.141.027.8с</t>
  </si>
  <si>
    <t>ВР06.001.010.06с</t>
  </si>
  <si>
    <t>бор шаровидный</t>
  </si>
  <si>
    <t>Обработка боковых валиков, кутикулы, пазухи, обрабокта мозолей</t>
  </si>
  <si>
    <t>ВР06.001.016.013с</t>
  </si>
  <si>
    <t>ВР06.001.021.018с</t>
  </si>
  <si>
    <t>ВР06.001.012.08м</t>
  </si>
  <si>
    <t>Обработка боковых валиков, кутикулы, пазухи</t>
  </si>
  <si>
    <t>ВР06.001.016.013к</t>
  </si>
  <si>
    <t>ВР07.010.016.016с</t>
  </si>
  <si>
    <t>фреза обратный конус</t>
  </si>
  <si>
    <t>Обработка зоны кутикулы, боковые валики, пазухи</t>
  </si>
  <si>
    <t>ВР07.010.018.018с</t>
  </si>
  <si>
    <t>ВР07.010.021.020с</t>
  </si>
  <si>
    <t>ВР08. 068.055.020с</t>
  </si>
  <si>
    <t>фреза колесовидная</t>
  </si>
  <si>
    <t>Убирает длину натурального ногтя, обрабокта зоны кутикулы</t>
  </si>
  <si>
    <t>ВР09. 131.021.10с</t>
  </si>
  <si>
    <t>цилиндр с угловым торцем</t>
  </si>
  <si>
    <t xml:space="preserve">Обработка кутикулы, боковых валиков, мозолей </t>
  </si>
  <si>
    <t>ВР10.237.023.06с</t>
  </si>
  <si>
    <t>обратный конус с полусферой</t>
  </si>
  <si>
    <t>Обработка боковых валиков, натуральный ноготь,</t>
  </si>
  <si>
    <t>ВР12.277.016.034м</t>
  </si>
  <si>
    <t>фреза элипс</t>
  </si>
  <si>
    <t>ВР12.254.016.036с</t>
  </si>
  <si>
    <t>ТВЕРДОСПЛАВНЫЕ ФРЕЗЫ (РОССИЯ)</t>
  </si>
  <si>
    <t>ВРт001</t>
  </si>
  <si>
    <t>Коррекция геля и акрила, обработка натурального ногтя при гиперкератозе</t>
  </si>
  <si>
    <t>ВРт002</t>
  </si>
  <si>
    <t>Коррекция геля и акрила</t>
  </si>
  <si>
    <t>ВРт003</t>
  </si>
  <si>
    <t>ВРт004</t>
  </si>
  <si>
    <t>ВРт005</t>
  </si>
  <si>
    <t>ВРт006</t>
  </si>
  <si>
    <t>Выпиливание под камни, коррекция геля и акрила</t>
  </si>
  <si>
    <t>ВРт007</t>
  </si>
  <si>
    <t>Финишная обработка при работе с гелем и акрилом, коррекция внутренней стороны искусственного ногтя, коррекция тонкого натурального ногтя</t>
  </si>
  <si>
    <t>ВРт008</t>
  </si>
  <si>
    <t>ВРт009</t>
  </si>
  <si>
    <t>Коррекция геля, акрила</t>
  </si>
  <si>
    <t>ВРт010</t>
  </si>
  <si>
    <t xml:space="preserve">Коррекция геля, акрила </t>
  </si>
  <si>
    <t>ВРт011</t>
  </si>
  <si>
    <t>Средняя насечка. диаметр 5мм, высота 8мм</t>
  </si>
  <si>
    <t>ВРт012</t>
  </si>
  <si>
    <t>ВРт014</t>
  </si>
  <si>
    <t>ВРт015</t>
  </si>
  <si>
    <t>ВРт016</t>
  </si>
  <si>
    <t>Финишная обработка при работе с гелем и акрилом, коррекция тонкого натурального ногтя</t>
  </si>
  <si>
    <t>1,6 мм</t>
  </si>
  <si>
    <t>Диаметр, высота рабочей части</t>
  </si>
  <si>
    <t>1 мм</t>
  </si>
  <si>
    <t>Боры шаровидные</t>
  </si>
  <si>
    <t>Средний абразив</t>
  </si>
  <si>
    <t>Мелкий абразив</t>
  </si>
  <si>
    <t>Крупный абразив</t>
  </si>
  <si>
    <t>1,2 мм</t>
  </si>
  <si>
    <t xml:space="preserve">1,8 мм </t>
  </si>
  <si>
    <t>ВР06.001.018.015с</t>
  </si>
  <si>
    <t>ВР06.001.023.020с</t>
  </si>
  <si>
    <t>ВР06.001.025.021с</t>
  </si>
  <si>
    <t>ВР06.001.031.027с</t>
  </si>
  <si>
    <t>ВР06.001.010.06м</t>
  </si>
  <si>
    <t>ВР06.001.018.015к</t>
  </si>
  <si>
    <t>ВР06.001.021.018к</t>
  </si>
  <si>
    <t>ВР06.002.021.037с</t>
  </si>
  <si>
    <t>бор шаровидный с буртиком</t>
  </si>
  <si>
    <t>ВР06.002.025.040с</t>
  </si>
  <si>
    <t>Конусные фрезы</t>
  </si>
  <si>
    <t>Обратноконусные фрезы</t>
  </si>
  <si>
    <t>ВР07.010.025.025с</t>
  </si>
  <si>
    <t>1,6 мм/1,6 мм</t>
  </si>
  <si>
    <t>1,8 мм / 1,8 мм</t>
  </si>
  <si>
    <t>2,1 мм/ 2 мм</t>
  </si>
  <si>
    <t>2,5 мм/ 2,5 мм</t>
  </si>
  <si>
    <t>2,3 мм / 6 мм</t>
  </si>
  <si>
    <t>Пламевидные фрезы</t>
  </si>
  <si>
    <t>1,8 мм / 8 мм</t>
  </si>
  <si>
    <t>2,3 мм / 10 мм</t>
  </si>
  <si>
    <t>2,5 мм / 8 мм</t>
  </si>
  <si>
    <t>ВР03.243.021.8м</t>
  </si>
  <si>
    <t>2,1 мм / 8 мм</t>
  </si>
  <si>
    <t>ВР03.243.010.7м</t>
  </si>
  <si>
    <t>1 мм / 7 мм</t>
  </si>
  <si>
    <t>ВР03.243.012.8м</t>
  </si>
  <si>
    <t>1,2 мм / 8 мм</t>
  </si>
  <si>
    <t>ВР03.243.012.8с</t>
  </si>
  <si>
    <t>ВР03.243.014.6с</t>
  </si>
  <si>
    <t>1,4 мм / 6 мм</t>
  </si>
  <si>
    <t>ВР03.243.016.10м</t>
  </si>
  <si>
    <t>1,6 мм / 10 мм</t>
  </si>
  <si>
    <t>фреза пламевидная короткая</t>
  </si>
  <si>
    <t>1,4 мм / 3,3 мм</t>
  </si>
  <si>
    <t>ВР12.254.014.033с</t>
  </si>
  <si>
    <t>1,6 мм / 3,6 мм</t>
  </si>
  <si>
    <t>Игловидные фрезы</t>
  </si>
  <si>
    <t>1,4 мм / 10 мм</t>
  </si>
  <si>
    <t>1,2 мм / 10 мм</t>
  </si>
  <si>
    <t>ВР01.250.016.10с</t>
  </si>
  <si>
    <t>ВР01.249.018.08с</t>
  </si>
  <si>
    <t>2,1 мм / 10 мм</t>
  </si>
  <si>
    <t>ВР01.250.021.10с</t>
  </si>
  <si>
    <t>ВР01.250.023.10с</t>
  </si>
  <si>
    <t>1 мм / 11 мм</t>
  </si>
  <si>
    <t>ВР01.160.012.08м</t>
  </si>
  <si>
    <t>1,8 мм / 10 мм</t>
  </si>
  <si>
    <t xml:space="preserve">2,1 мм / 10 мм </t>
  </si>
  <si>
    <t>2,5 мм / 10 мм</t>
  </si>
  <si>
    <t>ВР01.161.014.08к</t>
  </si>
  <si>
    <t>1,4 мм / 8 мм</t>
  </si>
  <si>
    <t>ВР02.198.010.08с</t>
  </si>
  <si>
    <t>1 мм / 8 мм</t>
  </si>
  <si>
    <t>ВР02.199.012.10с</t>
  </si>
  <si>
    <t>ВР02.199.014.10с</t>
  </si>
  <si>
    <t>1,6 мм / 8 мм</t>
  </si>
  <si>
    <t>ВР02.199.016.10с</t>
  </si>
  <si>
    <t>ВР02.197.016.06с</t>
  </si>
  <si>
    <t>1,6 мм / 6 мм</t>
  </si>
  <si>
    <t>ВР02.199.021.10с</t>
  </si>
  <si>
    <t>ВР02.199.023.10с</t>
  </si>
  <si>
    <t>ВР02.199.018.10с</t>
  </si>
  <si>
    <t>ВР02.198.014.10м</t>
  </si>
  <si>
    <t>ВР02.199.016.10м</t>
  </si>
  <si>
    <t>ВР02.199.018.10м</t>
  </si>
  <si>
    <t>Обработка боковых валиков, пазухи, натуральные ногти, зона кутикулы</t>
  </si>
  <si>
    <t>Цилиндрические фрезы</t>
  </si>
  <si>
    <t>ВР04.110.010.06с</t>
  </si>
  <si>
    <t>1 мм / 6 мм</t>
  </si>
  <si>
    <t>ВР04.111.012.08с</t>
  </si>
  <si>
    <t>ВР04.111.016.08с</t>
  </si>
  <si>
    <t>ВР04.110.020.6с</t>
  </si>
  <si>
    <t>2 мм / 6 мм</t>
  </si>
  <si>
    <t>2,1 мм / 5 мм</t>
  </si>
  <si>
    <t>ВР04.111.025.08с</t>
  </si>
  <si>
    <t>ВР04.111.014.08к</t>
  </si>
  <si>
    <t>2,5 мм / 6 мм</t>
  </si>
  <si>
    <t>ВР04.110.025.06к</t>
  </si>
  <si>
    <t>ВР05.141.012.8с</t>
  </si>
  <si>
    <t>ВР05.142.014.10с</t>
  </si>
  <si>
    <t>ВР05.140.016.07с</t>
  </si>
  <si>
    <t>1,6 мм / 7 мм</t>
  </si>
  <si>
    <t>2,7 мм / 8 мм</t>
  </si>
  <si>
    <t>ВР05.140.023.7с</t>
  </si>
  <si>
    <t>ВР09. 131.023.10с</t>
  </si>
  <si>
    <t>ВР09. 131.014.10к</t>
  </si>
  <si>
    <t>ВР09. 131.012.10м</t>
  </si>
  <si>
    <t>ВР09. 131.014.10м</t>
  </si>
  <si>
    <t>ВР09. 131.016.10м</t>
  </si>
  <si>
    <t xml:space="preserve">Линзообразные фрезы </t>
  </si>
  <si>
    <t>ВР08. 041.040.008с</t>
  </si>
  <si>
    <t>5,5 мм / 2 мм</t>
  </si>
  <si>
    <t>4 мм / 1 мм</t>
  </si>
  <si>
    <t>Элипсовидные фрезы</t>
  </si>
  <si>
    <t>ВР12.277.023.05с</t>
  </si>
  <si>
    <t>2,3 мм / 5 мм</t>
  </si>
  <si>
    <t>1,6 мм / 3,4 мм</t>
  </si>
  <si>
    <t>ВР12.277.018.045м</t>
  </si>
  <si>
    <t>1,8 мм / 4,5 мм</t>
  </si>
  <si>
    <t>ВР09.110.060.065к</t>
  </si>
  <si>
    <t>6 мм/ 6,5 мм</t>
  </si>
  <si>
    <t>Конус усеченный большой</t>
  </si>
  <si>
    <t>Обработка боковых валиков, обработка ступней</t>
  </si>
  <si>
    <t>ВР02.171.003.060с</t>
  </si>
  <si>
    <t>3 мм / 6 мм</t>
  </si>
  <si>
    <t>Конус усеченный большой с радиусом</t>
  </si>
  <si>
    <t>ВР02.199.060.105к</t>
  </si>
  <si>
    <t>ВР02. 172.050.080к</t>
  </si>
  <si>
    <t>6 мм / 10,5 мм</t>
  </si>
  <si>
    <t>конус усеченный с радиусом</t>
  </si>
  <si>
    <t>ВР02.198.040.085с</t>
  </si>
  <si>
    <t>4 мм / 8,5 мм</t>
  </si>
  <si>
    <t>конус усеченный с заострением</t>
  </si>
  <si>
    <t>4 мм / 8 мм</t>
  </si>
  <si>
    <t>ВР02.161.040.080с</t>
  </si>
  <si>
    <t>ВР07.225.060.070к</t>
  </si>
  <si>
    <t>6 мм / 7 мм</t>
  </si>
  <si>
    <t>ВР12.254.025.06с</t>
  </si>
  <si>
    <t>ВР12.254.050.10к</t>
  </si>
  <si>
    <t xml:space="preserve">фреза пламевидная </t>
  </si>
  <si>
    <t>обработка боковых валиков</t>
  </si>
  <si>
    <t>4 мм / 12 мм</t>
  </si>
  <si>
    <t xml:space="preserve">Конусная. Крупная. </t>
  </si>
  <si>
    <t>5 мм / 12 мм</t>
  </si>
  <si>
    <t xml:space="preserve">Конусная. Мелкая насечка. </t>
  </si>
  <si>
    <t>6 мм / 12 мм</t>
  </si>
  <si>
    <t xml:space="preserve">Конусная. Средний абразив. </t>
  </si>
  <si>
    <t xml:space="preserve"> 2 мм / 15 мм</t>
  </si>
  <si>
    <t xml:space="preserve">Средняя насечка. </t>
  </si>
  <si>
    <t xml:space="preserve">Бор шаровидный. Средняя насечка. </t>
  </si>
  <si>
    <t>3 мм / 15 мм</t>
  </si>
  <si>
    <t xml:space="preserve">Спермелкая насечка. </t>
  </si>
  <si>
    <t>4 мм / 10 мм</t>
  </si>
  <si>
    <t xml:space="preserve">Средний абразив. </t>
  </si>
  <si>
    <t>2 мм / 8 мм</t>
  </si>
  <si>
    <t>Мелкая насечка.</t>
  </si>
  <si>
    <t xml:space="preserve">Супермелкая насечка. </t>
  </si>
  <si>
    <t xml:space="preserve">Суперкрупная насчека. </t>
  </si>
  <si>
    <t>ВР01.250.014.05с</t>
  </si>
  <si>
    <t>1,4 мм / 5 мм</t>
  </si>
  <si>
    <t>Супрмелкая насечка</t>
  </si>
  <si>
    <t>2,3 мм/ 15 мм</t>
  </si>
  <si>
    <t xml:space="preserve">ВРт017  </t>
  </si>
  <si>
    <t>ВРт018</t>
  </si>
  <si>
    <t>4 мм/ 10 мм</t>
  </si>
  <si>
    <t>ВРт019</t>
  </si>
  <si>
    <t>Средняя насчечка</t>
  </si>
  <si>
    <t>Средняя насечка</t>
  </si>
  <si>
    <t xml:space="preserve">ВРт020 </t>
  </si>
  <si>
    <t>1,5 мм / 15 мм</t>
  </si>
  <si>
    <t>ВРт021</t>
  </si>
  <si>
    <t>5 мм / 6 мм</t>
  </si>
  <si>
    <t>Цилиндр. Средняя насечка</t>
  </si>
  <si>
    <t>ВРт022</t>
  </si>
  <si>
    <t>Крупная насечка</t>
  </si>
  <si>
    <t>4 мм / 13 мм</t>
  </si>
  <si>
    <t>ВРт023</t>
  </si>
  <si>
    <t>фреза обратный конус удлиненная</t>
  </si>
  <si>
    <t>2,5 мм / 5 мм</t>
  </si>
  <si>
    <t xml:space="preserve">ВР07.010.025.050с </t>
  </si>
  <si>
    <t>ВРт024</t>
  </si>
  <si>
    <t>Коррекция геля/акрила</t>
  </si>
  <si>
    <t xml:space="preserve"> 1,6 мм</t>
  </si>
  <si>
    <t>ВРт025</t>
  </si>
  <si>
    <t>5 мм/ 13 мм</t>
  </si>
  <si>
    <t>ВРт026</t>
  </si>
  <si>
    <t>6 мм/ 12 мм</t>
  </si>
  <si>
    <t>ВРт027</t>
  </si>
  <si>
    <t>5 мм/ 12 мм</t>
  </si>
  <si>
    <t>6 мм/10 мм</t>
  </si>
  <si>
    <t>ВРт028</t>
  </si>
  <si>
    <t>ВРт029</t>
  </si>
  <si>
    <t>5,5 мм/ 10 мм</t>
  </si>
  <si>
    <t>ВРТ030</t>
  </si>
  <si>
    <t>ВРт031</t>
  </si>
  <si>
    <t>5 мм / 13 мм</t>
  </si>
  <si>
    <t>ВРт032</t>
  </si>
  <si>
    <t>ВРт033</t>
  </si>
  <si>
    <t>ВРт034</t>
  </si>
  <si>
    <t>2 мм / 12 мм</t>
  </si>
  <si>
    <t>ВРт035</t>
  </si>
  <si>
    <t>ВРт036</t>
  </si>
  <si>
    <t>ВРт037</t>
  </si>
  <si>
    <t>ВРт038</t>
  </si>
  <si>
    <t>5 мм/12 мм</t>
  </si>
  <si>
    <t>Заказ (кол-во)</t>
  </si>
  <si>
    <t>за 60 р.</t>
  </si>
  <si>
    <t xml:space="preserve">за 80 р. </t>
  </si>
  <si>
    <t xml:space="preserve">Итого  шт. (алмазные) </t>
  </si>
  <si>
    <t>Итого  шт. (твердосплав)</t>
  </si>
  <si>
    <t>ИТОГО</t>
  </si>
  <si>
    <r>
      <t xml:space="preserve">Цена </t>
    </r>
    <r>
      <rPr>
        <b/>
        <sz val="14"/>
        <color theme="1"/>
        <rFont val="Times New Roman"/>
        <family val="1"/>
        <charset val="204"/>
      </rPr>
      <t>(розница)</t>
    </r>
  </si>
  <si>
    <r>
      <t xml:space="preserve">Цена      </t>
    </r>
    <r>
      <rPr>
        <b/>
        <sz val="16"/>
        <color rgb="FFFF0000"/>
        <rFont val="Times New Roman"/>
        <family val="1"/>
        <charset val="204"/>
      </rPr>
      <t>ОПТ 1</t>
    </r>
    <r>
      <rPr>
        <b/>
        <sz val="16"/>
        <color theme="1"/>
        <rFont val="Times New Roman"/>
        <family val="1"/>
        <charset val="204"/>
      </rPr>
      <t xml:space="preserve"> </t>
    </r>
    <r>
      <rPr>
        <b/>
        <sz val="12"/>
        <color theme="1"/>
        <rFont val="Times New Roman"/>
        <family val="1"/>
        <charset val="204"/>
      </rPr>
      <t xml:space="preserve">     при заказе на сумму от    5000 руб.</t>
    </r>
  </si>
  <si>
    <r>
      <t xml:space="preserve">Цена     </t>
    </r>
    <r>
      <rPr>
        <b/>
        <sz val="16"/>
        <color rgb="FFFF0000"/>
        <rFont val="Times New Roman"/>
        <family val="1"/>
        <charset val="204"/>
      </rPr>
      <t>ОПТ 2</t>
    </r>
    <r>
      <rPr>
        <b/>
        <sz val="16"/>
        <color theme="1"/>
        <rFont val="Times New Roman"/>
        <family val="1"/>
        <charset val="204"/>
      </rPr>
      <t xml:space="preserve"> </t>
    </r>
    <r>
      <rPr>
        <b/>
        <sz val="12"/>
        <color theme="1"/>
        <rFont val="Times New Roman"/>
        <family val="1"/>
        <charset val="204"/>
      </rPr>
      <t xml:space="preserve">     при заказе на сумму от 10000 руб.</t>
    </r>
  </si>
  <si>
    <t>Кол-во по заказу</t>
  </si>
  <si>
    <t>Итого (без  скидки) в руб.</t>
  </si>
  <si>
    <t>ВР06.001.023.018к</t>
  </si>
  <si>
    <t>ВР04.111.027.08с</t>
  </si>
  <si>
    <t>ВР04.111.030.08с</t>
  </si>
  <si>
    <t>3 мм / 8 мм</t>
  </si>
  <si>
    <t>ВР01.250.025.10с</t>
  </si>
  <si>
    <t>2,5 мм /10 мм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</si>
</sst>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4" x14ac:knownFonts="1"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1"/>
      <color theme="1"/>
      <name val="Palatino Linotype"/>
      <family val="1"/>
      <charset val="204"/>
    </font>
    <font>
      <sz val="9"/>
      <color theme="1"/>
      <name val="Arial"/>
      <family val="2"/>
      <charset val="204"/>
    </font>
    <font>
      <b/>
      <i/>
      <sz val="14"/>
      <color theme="1"/>
      <name val="Calibri"/>
      <family val="2"/>
      <charset val="204"/>
      <scheme val="minor"/>
    </font>
    <font>
      <i/>
      <sz val="14"/>
      <color theme="1"/>
      <name val="Calibri"/>
      <family val="2"/>
      <charset val="204"/>
      <scheme val="minor"/>
    </font>
    <font>
      <b/>
      <i/>
      <sz val="14"/>
      <color indexed="8"/>
      <name val="Calibri"/>
      <family val="2"/>
      <charset val="204"/>
    </font>
    <font>
      <u/>
      <sz val="11"/>
      <color theme="10"/>
      <name val="Calibri"/>
      <family val="2"/>
      <charset val="204"/>
      <scheme val="minor"/>
    </font>
    <font>
      <b/>
      <i/>
      <sz val="14"/>
      <name val="Calibri"/>
      <family val="2"/>
      <charset val="204"/>
      <scheme val="minor"/>
    </font>
    <font>
      <i/>
      <sz val="14"/>
      <name val="Calibri"/>
      <family val="2"/>
      <charset val="204"/>
    </font>
    <font>
      <b/>
      <i/>
      <sz val="14"/>
      <name val="Calibri"/>
      <family val="2"/>
      <charset val="204"/>
    </font>
    <font>
      <sz val="14"/>
      <color theme="1"/>
      <name val="Calibri"/>
      <family val="2"/>
      <charset val="204"/>
      <scheme val="minor"/>
    </font>
    <font>
      <b/>
      <sz val="22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20"/>
      <color theme="1"/>
      <name val="Calibri"/>
      <family val="2"/>
      <charset val="204"/>
      <scheme val="minor"/>
    </font>
    <font>
      <sz val="10"/>
      <name val="Arial Cyr"/>
      <charset val="204"/>
    </font>
    <font>
      <sz val="9"/>
      <name val="Times New Roman Cyr"/>
      <family val="1"/>
      <charset val="204"/>
    </font>
    <font>
      <b/>
      <sz val="22"/>
      <color theme="1"/>
      <name val="Palatino Linotype"/>
      <family val="1"/>
      <charset val="204"/>
    </font>
    <font>
      <sz val="11"/>
      <color theme="1"/>
      <name val="Palatino Linotype"/>
      <family val="1"/>
      <charset val="204"/>
    </font>
    <font>
      <b/>
      <sz val="20"/>
      <color theme="1"/>
      <name val="Palatino Linotype"/>
      <family val="1"/>
      <charset val="204"/>
    </font>
    <font>
      <b/>
      <sz val="24"/>
      <color theme="1"/>
      <name val="Palatino Linotype"/>
      <family val="1"/>
      <charset val="204"/>
    </font>
    <font>
      <b/>
      <sz val="12"/>
      <color theme="1"/>
      <name val="Palatino Linotype"/>
      <family val="1"/>
      <charset val="204"/>
    </font>
    <font>
      <sz val="12"/>
      <color theme="1"/>
      <name val="Palatino Linotype"/>
      <family val="1"/>
      <charset val="204"/>
    </font>
    <font>
      <b/>
      <sz val="24"/>
      <color theme="1"/>
      <name val="Calibri"/>
      <family val="2"/>
      <charset val="204"/>
      <scheme val="minor"/>
    </font>
    <font>
      <b/>
      <sz val="18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b/>
      <sz val="10"/>
      <color theme="1"/>
      <name val="Calibri"/>
      <family val="2"/>
      <charset val="204"/>
      <scheme val="minor"/>
    </font>
    <font>
      <sz val="22"/>
      <color rgb="FFFF0000"/>
      <name val="Calibri"/>
      <family val="2"/>
      <charset val="204"/>
      <scheme val="minor"/>
    </font>
    <font>
      <b/>
      <sz val="12"/>
      <color rgb="FFFF0000"/>
      <name val="Calibri"/>
      <family val="2"/>
      <charset val="204"/>
      <scheme val="minor"/>
    </font>
    <font>
      <b/>
      <sz val="12"/>
      <color theme="1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b/>
      <sz val="16"/>
      <color theme="1"/>
      <name val="Times New Roman"/>
      <family val="1"/>
      <charset val="204"/>
    </font>
    <font>
      <b/>
      <sz val="18"/>
      <color theme="1"/>
      <name val="Times New Roman"/>
      <family val="1"/>
      <charset val="204"/>
    </font>
    <font>
      <b/>
      <sz val="16"/>
      <color rgb="FFFF0000"/>
      <name val="Times New Roman"/>
      <family val="1"/>
      <charset val="204"/>
    </font>
  </fonts>
  <fills count="1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/>
        <bgColor indexed="64"/>
      </patternFill>
    </fill>
  </fills>
  <borders count="5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7" fillId="0" borderId="0" applyNumberFormat="0" applyFill="0" applyBorder="0" applyAlignment="0" applyProtection="0"/>
    <xf numFmtId="0" fontId="15" fillId="0" borderId="0"/>
  </cellStyleXfs>
  <cellXfs count="232">
    <xf numFmtId="0" fontId="0" fillId="0" borderId="0" xfId="0"/>
    <xf numFmtId="0" fontId="0" fillId="0" borderId="1" xfId="0" applyFill="1" applyBorder="1" applyAlignment="1">
      <alignment horizontal="center" vertical="center" wrapText="1"/>
    </xf>
    <xf numFmtId="0" fontId="1" fillId="0" borderId="0" xfId="0" applyFont="1" applyFill="1"/>
    <xf numFmtId="0" fontId="2" fillId="0" borderId="2" xfId="0" applyFont="1" applyFill="1" applyBorder="1" applyAlignment="1">
      <alignment horizontal="center" vertical="center"/>
    </xf>
    <xf numFmtId="0" fontId="0" fillId="0" borderId="3" xfId="0" applyFill="1" applyBorder="1" applyAlignment="1">
      <alignment horizontal="center" vertical="center"/>
    </xf>
    <xf numFmtId="0" fontId="0" fillId="0" borderId="0" xfId="0" applyFill="1"/>
    <xf numFmtId="0" fontId="2" fillId="0" borderId="4" xfId="0" applyFont="1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0" fontId="2" fillId="0" borderId="24" xfId="0" applyFont="1" applyFill="1" applyBorder="1" applyAlignment="1">
      <alignment horizontal="center" vertical="center"/>
    </xf>
    <xf numFmtId="0" fontId="0" fillId="0" borderId="15" xfId="0" applyFill="1" applyBorder="1" applyAlignment="1">
      <alignment horizontal="center" vertical="center"/>
    </xf>
    <xf numFmtId="0" fontId="2" fillId="0" borderId="10" xfId="0" applyFont="1" applyFill="1" applyBorder="1" applyAlignment="1">
      <alignment horizontal="center" vertical="center"/>
    </xf>
    <xf numFmtId="0" fontId="0" fillId="0" borderId="11" xfId="0" applyFill="1" applyBorder="1" applyAlignment="1">
      <alignment horizontal="center" vertical="center"/>
    </xf>
    <xf numFmtId="0" fontId="0" fillId="0" borderId="16" xfId="0" applyFill="1" applyBorder="1" applyAlignment="1">
      <alignment horizontal="center" vertical="center" wrapText="1"/>
    </xf>
    <xf numFmtId="0" fontId="0" fillId="0" borderId="23" xfId="0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/>
    </xf>
    <xf numFmtId="0" fontId="2" fillId="0" borderId="5" xfId="0" applyFont="1" applyFill="1" applyBorder="1" applyAlignment="1">
      <alignment horizontal="center" vertical="center"/>
    </xf>
    <xf numFmtId="0" fontId="0" fillId="0" borderId="6" xfId="0" applyFill="1" applyBorder="1" applyAlignment="1">
      <alignment horizontal="center" vertical="center"/>
    </xf>
    <xf numFmtId="0" fontId="0" fillId="0" borderId="6" xfId="0" applyFill="1" applyBorder="1" applyAlignment="1">
      <alignment horizontal="center" vertical="center" wrapText="1"/>
    </xf>
    <xf numFmtId="0" fontId="5" fillId="0" borderId="0" xfId="0" applyFont="1" applyFill="1"/>
    <xf numFmtId="0" fontId="11" fillId="0" borderId="0" xfId="0" applyFont="1" applyFill="1" applyAlignment="1">
      <alignment horizontal="center" wrapText="1"/>
    </xf>
    <xf numFmtId="0" fontId="11" fillId="0" borderId="0" xfId="0" applyFont="1" applyFill="1"/>
    <xf numFmtId="0" fontId="2" fillId="0" borderId="21" xfId="0" applyFont="1" applyFill="1" applyBorder="1" applyAlignment="1">
      <alignment horizontal="center" vertical="center"/>
    </xf>
    <xf numFmtId="0" fontId="0" fillId="0" borderId="16" xfId="0" applyFill="1" applyBorder="1" applyAlignment="1">
      <alignment horizontal="center" vertical="center"/>
    </xf>
    <xf numFmtId="0" fontId="0" fillId="0" borderId="16" xfId="0" applyFill="1" applyBorder="1"/>
    <xf numFmtId="0" fontId="0" fillId="0" borderId="6" xfId="0" applyFont="1" applyFill="1" applyBorder="1" applyAlignment="1">
      <alignment horizontal="center" vertical="center"/>
    </xf>
    <xf numFmtId="0" fontId="0" fillId="0" borderId="15" xfId="0" applyFill="1" applyBorder="1" applyAlignment="1">
      <alignment horizontal="center" vertical="center" wrapText="1"/>
    </xf>
    <xf numFmtId="0" fontId="0" fillId="0" borderId="6" xfId="0" applyFill="1" applyBorder="1" applyAlignment="1">
      <alignment horizontal="center"/>
    </xf>
    <xf numFmtId="0" fontId="0" fillId="0" borderId="0" xfId="0" applyFill="1" applyAlignment="1">
      <alignment wrapText="1"/>
    </xf>
    <xf numFmtId="0" fontId="18" fillId="0" borderId="3" xfId="0" applyFont="1" applyFill="1" applyBorder="1" applyAlignment="1">
      <alignment horizontal="center" vertical="center"/>
    </xf>
    <xf numFmtId="0" fontId="18" fillId="0" borderId="1" xfId="0" applyFont="1" applyFill="1" applyBorder="1" applyAlignment="1">
      <alignment horizontal="center" vertical="center"/>
    </xf>
    <xf numFmtId="0" fontId="18" fillId="0" borderId="6" xfId="0" applyFont="1" applyFill="1" applyBorder="1" applyAlignment="1">
      <alignment horizontal="center" vertical="center"/>
    </xf>
    <xf numFmtId="0" fontId="0" fillId="0" borderId="2" xfId="0" applyFill="1" applyBorder="1" applyAlignment="1">
      <alignment horizontal="center" vertical="center"/>
    </xf>
    <xf numFmtId="0" fontId="2" fillId="0" borderId="3" xfId="0" applyFont="1" applyFill="1" applyBorder="1" applyAlignment="1">
      <alignment horizontal="center" vertical="center"/>
    </xf>
    <xf numFmtId="0" fontId="0" fillId="0" borderId="5" xfId="0" applyFill="1" applyBorder="1" applyAlignment="1">
      <alignment horizontal="center" vertical="center"/>
    </xf>
    <xf numFmtId="0" fontId="2" fillId="0" borderId="6" xfId="0" applyFont="1" applyFill="1" applyBorder="1" applyAlignment="1">
      <alignment horizontal="center" vertical="center"/>
    </xf>
    <xf numFmtId="0" fontId="22" fillId="0" borderId="3" xfId="0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/>
    </xf>
    <xf numFmtId="0" fontId="0" fillId="0" borderId="15" xfId="0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/>
    </xf>
    <xf numFmtId="0" fontId="1" fillId="0" borderId="5" xfId="0" applyFont="1" applyFill="1" applyBorder="1" applyAlignment="1">
      <alignment horizontal="center" vertical="center"/>
    </xf>
    <xf numFmtId="0" fontId="1" fillId="0" borderId="21" xfId="0" applyFont="1" applyFill="1" applyBorder="1" applyAlignment="1">
      <alignment horizontal="center" vertical="center"/>
    </xf>
    <xf numFmtId="0" fontId="2" fillId="0" borderId="16" xfId="0" applyFont="1" applyFill="1" applyBorder="1" applyAlignment="1">
      <alignment horizontal="left" vertical="center" wrapText="1"/>
    </xf>
    <xf numFmtId="0" fontId="2" fillId="0" borderId="16" xfId="0" applyFont="1" applyFill="1" applyBorder="1" applyAlignment="1">
      <alignment horizontal="left" vertical="center"/>
    </xf>
    <xf numFmtId="0" fontId="18" fillId="0" borderId="16" xfId="0" applyFont="1" applyFill="1" applyBorder="1" applyAlignment="1">
      <alignment horizontal="center" vertical="center"/>
    </xf>
    <xf numFmtId="0" fontId="2" fillId="0" borderId="15" xfId="0" applyFont="1" applyFill="1" applyBorder="1" applyAlignment="1">
      <alignment horizontal="center" vertical="center"/>
    </xf>
    <xf numFmtId="0" fontId="0" fillId="0" borderId="15" xfId="0" applyFill="1" applyBorder="1"/>
    <xf numFmtId="0" fontId="2" fillId="0" borderId="4" xfId="0" applyFont="1" applyFill="1" applyBorder="1" applyAlignment="1">
      <alignment horizontal="left" vertical="center"/>
    </xf>
    <xf numFmtId="0" fontId="2" fillId="0" borderId="5" xfId="0" applyFont="1" applyFill="1" applyBorder="1" applyAlignment="1">
      <alignment horizontal="left" vertical="center"/>
    </xf>
    <xf numFmtId="0" fontId="1" fillId="0" borderId="4" xfId="0" applyFont="1" applyFill="1" applyBorder="1" applyAlignment="1">
      <alignment horizontal="center" vertical="center"/>
    </xf>
    <xf numFmtId="0" fontId="0" fillId="0" borderId="1" xfId="0" applyFill="1" applyBorder="1"/>
    <xf numFmtId="0" fontId="0" fillId="0" borderId="1" xfId="0" applyFill="1" applyBorder="1" applyAlignment="1">
      <alignment horizontal="center"/>
    </xf>
    <xf numFmtId="0" fontId="25" fillId="0" borderId="11" xfId="0" applyFont="1" applyFill="1" applyBorder="1" applyAlignment="1">
      <alignment horizontal="center" vertical="center" wrapText="1"/>
    </xf>
    <xf numFmtId="0" fontId="25" fillId="0" borderId="1" xfId="0" applyFont="1" applyFill="1" applyBorder="1" applyAlignment="1">
      <alignment horizontal="center" vertical="center" wrapText="1"/>
    </xf>
    <xf numFmtId="0" fontId="25" fillId="0" borderId="6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16" fillId="0" borderId="1" xfId="2" applyFont="1" applyFill="1" applyBorder="1" applyAlignment="1">
      <alignment horizontal="center" vertical="center" wrapText="1"/>
    </xf>
    <xf numFmtId="2" fontId="16" fillId="0" borderId="1" xfId="2" applyNumberFormat="1" applyFont="1" applyFill="1" applyBorder="1" applyAlignment="1">
      <alignment horizontal="center" vertical="center" wrapText="1"/>
    </xf>
    <xf numFmtId="49" fontId="0" fillId="0" borderId="1" xfId="0" applyNumberFormat="1" applyFill="1" applyBorder="1" applyAlignment="1">
      <alignment horizontal="center" vertical="center" wrapText="1"/>
    </xf>
    <xf numFmtId="0" fontId="0" fillId="0" borderId="3" xfId="0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 wrapText="1"/>
    </xf>
    <xf numFmtId="0" fontId="0" fillId="0" borderId="6" xfId="0" applyFill="1" applyBorder="1" applyAlignment="1">
      <alignment horizontal="center" vertical="center" wrapText="1"/>
    </xf>
    <xf numFmtId="0" fontId="0" fillId="0" borderId="15" xfId="0" applyFill="1" applyBorder="1" applyAlignment="1">
      <alignment horizontal="center" vertical="center" wrapText="1"/>
    </xf>
    <xf numFmtId="0" fontId="0" fillId="0" borderId="11" xfId="0" applyFill="1" applyBorder="1" applyAlignment="1">
      <alignment horizontal="center" vertical="center" wrapText="1"/>
    </xf>
    <xf numFmtId="0" fontId="18" fillId="0" borderId="1" xfId="0" applyFont="1" applyFill="1" applyBorder="1" applyAlignment="1">
      <alignment horizontal="center" vertical="center" wrapText="1"/>
    </xf>
    <xf numFmtId="0" fontId="18" fillId="0" borderId="6" xfId="0" applyFont="1" applyFill="1" applyBorder="1" applyAlignment="1">
      <alignment horizontal="center" vertical="center" wrapText="1"/>
    </xf>
    <xf numFmtId="0" fontId="0" fillId="0" borderId="3" xfId="0" applyFill="1" applyBorder="1"/>
    <xf numFmtId="0" fontId="0" fillId="0" borderId="6" xfId="0" applyFill="1" applyBorder="1"/>
    <xf numFmtId="0" fontId="14" fillId="0" borderId="1" xfId="0" applyFont="1" applyFill="1" applyBorder="1" applyAlignment="1">
      <alignment horizontal="center" vertical="center"/>
    </xf>
    <xf numFmtId="0" fontId="5" fillId="0" borderId="0" xfId="0" applyFont="1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0" borderId="22" xfId="0" applyFill="1" applyBorder="1" applyAlignment="1">
      <alignment horizontal="center" vertical="center" wrapText="1"/>
    </xf>
    <xf numFmtId="0" fontId="0" fillId="0" borderId="22" xfId="0" applyFill="1" applyBorder="1" applyAlignment="1">
      <alignment horizontal="center"/>
    </xf>
    <xf numFmtId="0" fontId="0" fillId="0" borderId="1" xfId="0" applyFill="1" applyBorder="1" applyAlignment="1">
      <alignment horizontal="center"/>
    </xf>
    <xf numFmtId="0" fontId="0" fillId="0" borderId="1" xfId="0" applyFill="1" applyBorder="1" applyAlignment="1">
      <alignment horizontal="center" vertical="center" wrapText="1"/>
    </xf>
    <xf numFmtId="0" fontId="2" fillId="0" borderId="18" xfId="0" applyFont="1" applyFill="1" applyBorder="1" applyAlignment="1">
      <alignment horizontal="center" vertical="center"/>
    </xf>
    <xf numFmtId="0" fontId="0" fillId="0" borderId="22" xfId="0" applyFill="1" applyBorder="1" applyAlignment="1">
      <alignment horizontal="center" vertical="center"/>
    </xf>
    <xf numFmtId="0" fontId="0" fillId="0" borderId="12" xfId="0" applyFill="1" applyBorder="1" applyAlignment="1">
      <alignment horizontal="center" vertical="center"/>
    </xf>
    <xf numFmtId="0" fontId="0" fillId="0" borderId="38" xfId="0" applyFill="1" applyBorder="1" applyAlignment="1">
      <alignment horizontal="center" vertical="center"/>
    </xf>
    <xf numFmtId="0" fontId="0" fillId="0" borderId="39" xfId="0" applyFill="1" applyBorder="1" applyAlignment="1">
      <alignment horizontal="center" vertical="center"/>
    </xf>
    <xf numFmtId="0" fontId="0" fillId="0" borderId="40" xfId="0" applyFill="1" applyBorder="1" applyAlignment="1">
      <alignment horizontal="center" vertical="center"/>
    </xf>
    <xf numFmtId="0" fontId="0" fillId="0" borderId="40" xfId="0" applyFont="1" applyFill="1" applyBorder="1" applyAlignment="1">
      <alignment horizontal="center" vertical="center"/>
    </xf>
    <xf numFmtId="0" fontId="0" fillId="0" borderId="38" xfId="0" applyFont="1" applyFill="1" applyBorder="1" applyAlignment="1">
      <alignment horizontal="center" vertical="center"/>
    </xf>
    <xf numFmtId="0" fontId="0" fillId="0" borderId="37" xfId="0" applyFill="1" applyBorder="1" applyAlignment="1">
      <alignment horizontal="center" vertical="center"/>
    </xf>
    <xf numFmtId="0" fontId="18" fillId="0" borderId="12" xfId="0" applyFont="1" applyFill="1" applyBorder="1" applyAlignment="1">
      <alignment horizontal="center" vertical="center"/>
    </xf>
    <xf numFmtId="0" fontId="18" fillId="0" borderId="40" xfId="0" applyFont="1" applyFill="1" applyBorder="1" applyAlignment="1">
      <alignment horizontal="center" vertical="center"/>
    </xf>
    <xf numFmtId="0" fontId="18" fillId="0" borderId="38" xfId="0" applyFont="1" applyFill="1" applyBorder="1" applyAlignment="1">
      <alignment horizontal="center" vertical="center"/>
    </xf>
    <xf numFmtId="0" fontId="0" fillId="0" borderId="37" xfId="0" applyFont="1" applyFill="1" applyBorder="1" applyAlignment="1">
      <alignment horizontal="center" vertical="center"/>
    </xf>
    <xf numFmtId="0" fontId="0" fillId="0" borderId="41" xfId="0" applyFill="1" applyBorder="1" applyAlignment="1">
      <alignment horizontal="center" vertical="center"/>
    </xf>
    <xf numFmtId="0" fontId="18" fillId="0" borderId="42" xfId="0" applyFont="1" applyFill="1" applyBorder="1" applyAlignment="1">
      <alignment horizontal="center" vertical="center"/>
    </xf>
    <xf numFmtId="0" fontId="0" fillId="0" borderId="42" xfId="0" applyFill="1" applyBorder="1" applyAlignment="1">
      <alignment horizontal="center" vertical="center"/>
    </xf>
    <xf numFmtId="0" fontId="0" fillId="0" borderId="43" xfId="0" applyFill="1" applyBorder="1" applyAlignment="1">
      <alignment horizontal="center" vertical="center"/>
    </xf>
    <xf numFmtId="0" fontId="0" fillId="0" borderId="40" xfId="0" applyFill="1" applyBorder="1" applyAlignment="1">
      <alignment horizontal="center" vertical="center" wrapText="1"/>
    </xf>
    <xf numFmtId="0" fontId="0" fillId="5" borderId="44" xfId="0" applyFill="1" applyBorder="1"/>
    <xf numFmtId="0" fontId="0" fillId="5" borderId="45" xfId="0" applyFill="1" applyBorder="1"/>
    <xf numFmtId="0" fontId="1" fillId="0" borderId="0" xfId="0" applyFont="1" applyFill="1" applyAlignment="1">
      <alignment horizontal="center"/>
    </xf>
    <xf numFmtId="0" fontId="18" fillId="0" borderId="0" xfId="0" applyFont="1" applyFill="1" applyBorder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0" fontId="1" fillId="8" borderId="3" xfId="0" applyFont="1" applyFill="1" applyBorder="1" applyAlignment="1">
      <alignment horizontal="center" vertical="center"/>
    </xf>
    <xf numFmtId="0" fontId="1" fillId="8" borderId="21" xfId="0" applyFont="1" applyFill="1" applyBorder="1" applyAlignment="1">
      <alignment horizontal="center" vertical="center" wrapText="1"/>
    </xf>
    <xf numFmtId="0" fontId="1" fillId="8" borderId="16" xfId="0" applyFont="1" applyFill="1" applyBorder="1" applyAlignment="1">
      <alignment horizontal="center" vertical="center"/>
    </xf>
    <xf numFmtId="0" fontId="1" fillId="8" borderId="2" xfId="0" applyFont="1" applyFill="1" applyBorder="1" applyAlignment="1">
      <alignment horizontal="center" vertical="center" wrapText="1"/>
    </xf>
    <xf numFmtId="0" fontId="1" fillId="5" borderId="28" xfId="0" applyFont="1" applyFill="1" applyBorder="1" applyAlignment="1">
      <alignment horizontal="center" vertical="center" wrapText="1"/>
    </xf>
    <xf numFmtId="0" fontId="26" fillId="5" borderId="13" xfId="0" applyFont="1" applyFill="1" applyBorder="1" applyAlignment="1">
      <alignment horizontal="center" vertical="center" wrapText="1"/>
    </xf>
    <xf numFmtId="0" fontId="28" fillId="12" borderId="34" xfId="0" applyFont="1" applyFill="1" applyBorder="1" applyAlignment="1">
      <alignment horizontal="center" vertical="center" wrapText="1"/>
    </xf>
    <xf numFmtId="0" fontId="0" fillId="0" borderId="3" xfId="0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 wrapText="1"/>
    </xf>
    <xf numFmtId="0" fontId="0" fillId="0" borderId="6" xfId="0" applyFill="1" applyBorder="1" applyAlignment="1">
      <alignment horizontal="center" vertical="center" wrapText="1"/>
    </xf>
    <xf numFmtId="0" fontId="0" fillId="0" borderId="15" xfId="0" applyFill="1" applyBorder="1" applyAlignment="1">
      <alignment horizontal="center" vertical="center" wrapText="1"/>
    </xf>
    <xf numFmtId="0" fontId="2" fillId="0" borderId="15" xfId="0" applyFont="1" applyFill="1" applyBorder="1" applyAlignment="1">
      <alignment horizontal="center" vertical="center"/>
    </xf>
    <xf numFmtId="0" fontId="0" fillId="0" borderId="23" xfId="0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 wrapText="1"/>
    </xf>
    <xf numFmtId="0" fontId="0" fillId="0" borderId="6" xfId="0" applyFill="1" applyBorder="1" applyAlignment="1">
      <alignment horizontal="center" vertical="center" wrapText="1"/>
    </xf>
    <xf numFmtId="0" fontId="0" fillId="0" borderId="3" xfId="0" applyFill="1" applyBorder="1" applyAlignment="1">
      <alignment horizontal="center" vertical="center" wrapText="1"/>
    </xf>
    <xf numFmtId="0" fontId="0" fillId="5" borderId="48" xfId="0" applyFill="1" applyBorder="1"/>
    <xf numFmtId="0" fontId="0" fillId="0" borderId="49" xfId="0" applyFill="1" applyBorder="1" applyAlignment="1">
      <alignment horizontal="center" vertical="center"/>
    </xf>
    <xf numFmtId="0" fontId="0" fillId="0" borderId="50" xfId="0" applyFill="1" applyBorder="1" applyAlignment="1">
      <alignment horizontal="center" vertical="center"/>
    </xf>
    <xf numFmtId="0" fontId="0" fillId="0" borderId="51" xfId="0" applyFill="1" applyBorder="1" applyAlignment="1">
      <alignment horizontal="center" vertical="center"/>
    </xf>
    <xf numFmtId="0" fontId="1" fillId="0" borderId="0" xfId="0" applyFont="1" applyFill="1" applyAlignment="1">
      <alignment horizontal="center" vertical="center" wrapText="1"/>
    </xf>
    <xf numFmtId="0" fontId="1" fillId="0" borderId="19" xfId="0" applyFont="1" applyFill="1" applyBorder="1" applyAlignment="1">
      <alignment horizontal="center" vertical="center" wrapText="1"/>
    </xf>
    <xf numFmtId="0" fontId="1" fillId="11" borderId="42" xfId="0" applyFont="1" applyFill="1" applyBorder="1" applyAlignment="1">
      <alignment horizontal="center" vertical="center" wrapText="1"/>
    </xf>
    <xf numFmtId="0" fontId="1" fillId="11" borderId="32" xfId="0" applyFont="1" applyFill="1" applyBorder="1" applyAlignment="1">
      <alignment horizontal="center" vertical="center" wrapText="1"/>
    </xf>
    <xf numFmtId="0" fontId="1" fillId="11" borderId="12" xfId="0" applyFont="1" applyFill="1" applyBorder="1" applyAlignment="1">
      <alignment horizontal="center" vertical="center" wrapText="1"/>
    </xf>
    <xf numFmtId="0" fontId="1" fillId="11" borderId="14" xfId="0" applyFont="1" applyFill="1" applyBorder="1" applyAlignment="1">
      <alignment horizontal="center" vertical="center" wrapText="1"/>
    </xf>
    <xf numFmtId="0" fontId="27" fillId="0" borderId="33" xfId="0" applyFont="1" applyFill="1" applyBorder="1" applyAlignment="1">
      <alignment horizontal="center" vertical="center"/>
    </xf>
    <xf numFmtId="0" fontId="27" fillId="0" borderId="34" xfId="0" applyFont="1" applyFill="1" applyBorder="1" applyAlignment="1">
      <alignment horizontal="center" vertical="center"/>
    </xf>
    <xf numFmtId="0" fontId="27" fillId="0" borderId="35" xfId="0" applyFont="1" applyFill="1" applyBorder="1" applyAlignment="1">
      <alignment horizontal="center" vertical="center"/>
    </xf>
    <xf numFmtId="0" fontId="13" fillId="6" borderId="26" xfId="0" applyFont="1" applyFill="1" applyBorder="1" applyAlignment="1">
      <alignment horizontal="center" vertical="center"/>
    </xf>
    <xf numFmtId="0" fontId="13" fillId="6" borderId="0" xfId="0" applyFont="1" applyFill="1" applyBorder="1" applyAlignment="1">
      <alignment horizontal="center" vertical="center"/>
    </xf>
    <xf numFmtId="0" fontId="13" fillId="6" borderId="27" xfId="0" applyFont="1" applyFill="1" applyBorder="1" applyAlignment="1">
      <alignment horizontal="center" vertical="center"/>
    </xf>
    <xf numFmtId="0" fontId="13" fillId="5" borderId="26" xfId="0" applyFont="1" applyFill="1" applyBorder="1" applyAlignment="1">
      <alignment horizontal="center" vertical="center"/>
    </xf>
    <xf numFmtId="0" fontId="13" fillId="5" borderId="0" xfId="0" applyFont="1" applyFill="1" applyBorder="1" applyAlignment="1">
      <alignment horizontal="center" vertical="center"/>
    </xf>
    <xf numFmtId="0" fontId="13" fillId="5" borderId="27" xfId="0" applyFont="1" applyFill="1" applyBorder="1" applyAlignment="1">
      <alignment horizontal="center" vertical="center"/>
    </xf>
    <xf numFmtId="0" fontId="13" fillId="8" borderId="26" xfId="0" applyFont="1" applyFill="1" applyBorder="1" applyAlignment="1">
      <alignment horizontal="center" vertical="center"/>
    </xf>
    <xf numFmtId="0" fontId="13" fillId="8" borderId="0" xfId="0" applyFont="1" applyFill="1" applyBorder="1" applyAlignment="1">
      <alignment horizontal="center" vertical="center"/>
    </xf>
    <xf numFmtId="0" fontId="13" fillId="8" borderId="27" xfId="0" applyFont="1" applyFill="1" applyBorder="1" applyAlignment="1">
      <alignment horizontal="center" vertical="center"/>
    </xf>
    <xf numFmtId="0" fontId="20" fillId="2" borderId="26" xfId="0" applyFont="1" applyFill="1" applyBorder="1" applyAlignment="1">
      <alignment horizontal="center" vertical="center"/>
    </xf>
    <xf numFmtId="0" fontId="20" fillId="2" borderId="0" xfId="0" applyFont="1" applyFill="1" applyBorder="1" applyAlignment="1">
      <alignment horizontal="center" vertical="center"/>
    </xf>
    <xf numFmtId="0" fontId="20" fillId="2" borderId="27" xfId="0" applyFont="1" applyFill="1" applyBorder="1" applyAlignment="1">
      <alignment horizontal="center" vertical="center"/>
    </xf>
    <xf numFmtId="0" fontId="13" fillId="6" borderId="46" xfId="0" applyFont="1" applyFill="1" applyBorder="1" applyAlignment="1">
      <alignment horizontal="center" vertical="center"/>
    </xf>
    <xf numFmtId="0" fontId="13" fillId="6" borderId="20" xfId="0" applyFont="1" applyFill="1" applyBorder="1" applyAlignment="1">
      <alignment horizontal="center" vertical="center"/>
    </xf>
    <xf numFmtId="0" fontId="13" fillId="6" borderId="47" xfId="0" applyFont="1" applyFill="1" applyBorder="1" applyAlignment="1">
      <alignment horizontal="center" vertical="center"/>
    </xf>
    <xf numFmtId="0" fontId="0" fillId="0" borderId="3" xfId="0" applyFill="1" applyBorder="1" applyAlignment="1">
      <alignment horizontal="center"/>
    </xf>
    <xf numFmtId="0" fontId="0" fillId="0" borderId="1" xfId="0" applyFill="1" applyBorder="1" applyAlignment="1">
      <alignment horizontal="center"/>
    </xf>
    <xf numFmtId="0" fontId="0" fillId="0" borderId="6" xfId="0" applyFill="1" applyBorder="1" applyAlignment="1">
      <alignment horizontal="center"/>
    </xf>
    <xf numFmtId="0" fontId="0" fillId="0" borderId="3" xfId="0" applyFill="1" applyBorder="1" applyAlignment="1">
      <alignment horizontal="center" vertical="center" wrapText="1"/>
    </xf>
    <xf numFmtId="0" fontId="0" fillId="0" borderId="6" xfId="0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 wrapText="1"/>
    </xf>
    <xf numFmtId="0" fontId="19" fillId="2" borderId="26" xfId="0" applyFont="1" applyFill="1" applyBorder="1" applyAlignment="1">
      <alignment horizontal="center" vertical="center"/>
    </xf>
    <xf numFmtId="0" fontId="19" fillId="2" borderId="0" xfId="0" applyFont="1" applyFill="1" applyBorder="1" applyAlignment="1">
      <alignment horizontal="center" vertical="center"/>
    </xf>
    <xf numFmtId="0" fontId="19" fillId="2" borderId="27" xfId="0" applyFont="1" applyFill="1" applyBorder="1" applyAlignment="1">
      <alignment horizontal="center" vertical="center"/>
    </xf>
    <xf numFmtId="0" fontId="13" fillId="7" borderId="26" xfId="0" applyFont="1" applyFill="1" applyBorder="1" applyAlignment="1">
      <alignment horizontal="center" vertical="center"/>
    </xf>
    <xf numFmtId="0" fontId="13" fillId="7" borderId="0" xfId="0" applyFont="1" applyFill="1" applyBorder="1" applyAlignment="1">
      <alignment horizontal="center" vertical="center"/>
    </xf>
    <xf numFmtId="0" fontId="13" fillId="7" borderId="27" xfId="0" applyFont="1" applyFill="1" applyBorder="1" applyAlignment="1">
      <alignment horizontal="center" vertical="center"/>
    </xf>
    <xf numFmtId="0" fontId="17" fillId="2" borderId="26" xfId="0" applyFont="1" applyFill="1" applyBorder="1" applyAlignment="1">
      <alignment horizontal="center" vertical="center"/>
    </xf>
    <xf numFmtId="0" fontId="17" fillId="2" borderId="0" xfId="0" applyFont="1" applyFill="1" applyBorder="1" applyAlignment="1">
      <alignment horizontal="center" vertical="center"/>
    </xf>
    <xf numFmtId="0" fontId="17" fillId="2" borderId="27" xfId="0" applyFont="1" applyFill="1" applyBorder="1" applyAlignment="1">
      <alignment horizontal="center" vertical="center"/>
    </xf>
    <xf numFmtId="0" fontId="0" fillId="0" borderId="15" xfId="0" applyFill="1" applyBorder="1" applyAlignment="1">
      <alignment horizontal="center" vertical="center" wrapText="1"/>
    </xf>
    <xf numFmtId="0" fontId="2" fillId="0" borderId="15" xfId="0" applyFont="1" applyFill="1" applyBorder="1" applyAlignment="1">
      <alignment horizontal="center" vertical="center"/>
    </xf>
    <xf numFmtId="0" fontId="2" fillId="0" borderId="23" xfId="0" applyFont="1" applyFill="1" applyBorder="1" applyAlignment="1">
      <alignment horizontal="center" vertical="center"/>
    </xf>
    <xf numFmtId="0" fontId="2" fillId="0" borderId="11" xfId="0" applyFont="1" applyFill="1" applyBorder="1" applyAlignment="1">
      <alignment horizontal="center" vertical="center"/>
    </xf>
    <xf numFmtId="0" fontId="2" fillId="0" borderId="3" xfId="0" applyFont="1" applyFill="1" applyBorder="1" applyAlignment="1">
      <alignment horizontal="center" vertical="center"/>
    </xf>
    <xf numFmtId="0" fontId="2" fillId="0" borderId="6" xfId="0" applyFont="1" applyFill="1" applyBorder="1" applyAlignment="1">
      <alignment horizontal="center" vertical="center"/>
    </xf>
    <xf numFmtId="0" fontId="0" fillId="0" borderId="15" xfId="0" applyFill="1" applyBorder="1" applyAlignment="1">
      <alignment horizontal="center"/>
    </xf>
    <xf numFmtId="0" fontId="0" fillId="0" borderId="23" xfId="0" applyFill="1" applyBorder="1" applyAlignment="1">
      <alignment horizontal="center"/>
    </xf>
    <xf numFmtId="0" fontId="0" fillId="0" borderId="22" xfId="0" applyFill="1" applyBorder="1" applyAlignment="1">
      <alignment horizontal="center"/>
    </xf>
    <xf numFmtId="0" fontId="18" fillId="0" borderId="3" xfId="0" applyFont="1" applyFill="1" applyBorder="1" applyAlignment="1">
      <alignment horizontal="center" vertical="center" wrapText="1"/>
    </xf>
    <xf numFmtId="0" fontId="18" fillId="0" borderId="6" xfId="0" applyFont="1" applyFill="1" applyBorder="1" applyAlignment="1">
      <alignment horizontal="center" vertical="center" wrapText="1"/>
    </xf>
    <xf numFmtId="0" fontId="21" fillId="0" borderId="3" xfId="0" applyFont="1" applyFill="1" applyBorder="1" applyAlignment="1">
      <alignment horizontal="center" vertical="center"/>
    </xf>
    <xf numFmtId="0" fontId="21" fillId="0" borderId="1" xfId="0" applyFont="1" applyFill="1" applyBorder="1" applyAlignment="1">
      <alignment horizontal="center" vertical="center"/>
    </xf>
    <xf numFmtId="0" fontId="21" fillId="0" borderId="15" xfId="0" applyFont="1" applyFill="1" applyBorder="1" applyAlignment="1">
      <alignment horizontal="center" vertical="center"/>
    </xf>
    <xf numFmtId="0" fontId="0" fillId="0" borderId="23" xfId="0" applyFill="1" applyBorder="1" applyAlignment="1">
      <alignment horizontal="center" vertical="center" wrapText="1"/>
    </xf>
    <xf numFmtId="0" fontId="13" fillId="3" borderId="0" xfId="0" applyFont="1" applyFill="1" applyBorder="1" applyAlignment="1">
      <alignment horizontal="center" vertical="center"/>
    </xf>
    <xf numFmtId="0" fontId="13" fillId="3" borderId="27" xfId="0" applyFont="1" applyFill="1" applyBorder="1" applyAlignment="1">
      <alignment horizontal="center" vertical="center"/>
    </xf>
    <xf numFmtId="0" fontId="1" fillId="7" borderId="46" xfId="0" applyFont="1" applyFill="1" applyBorder="1" applyAlignment="1">
      <alignment horizontal="center" vertical="center"/>
    </xf>
    <xf numFmtId="0" fontId="1" fillId="7" borderId="20" xfId="0" applyFont="1" applyFill="1" applyBorder="1" applyAlignment="1">
      <alignment horizontal="center" vertical="center"/>
    </xf>
    <xf numFmtId="0" fontId="1" fillId="7" borderId="47" xfId="0" applyFont="1" applyFill="1" applyBorder="1" applyAlignment="1">
      <alignment horizontal="center" vertical="center"/>
    </xf>
    <xf numFmtId="0" fontId="23" fillId="2" borderId="0" xfId="0" applyFont="1" applyFill="1" applyBorder="1" applyAlignment="1">
      <alignment horizontal="center" vertical="center"/>
    </xf>
    <xf numFmtId="0" fontId="32" fillId="0" borderId="7" xfId="0" applyFont="1" applyFill="1" applyBorder="1" applyAlignment="1">
      <alignment horizontal="center" vertical="center"/>
    </xf>
    <xf numFmtId="0" fontId="32" fillId="0" borderId="17" xfId="0" applyFont="1" applyFill="1" applyBorder="1" applyAlignment="1">
      <alignment horizontal="center" vertical="center"/>
    </xf>
    <xf numFmtId="0" fontId="32" fillId="0" borderId="18" xfId="0" applyFont="1" applyFill="1" applyBorder="1" applyAlignment="1">
      <alignment horizontal="center" vertical="center"/>
    </xf>
    <xf numFmtId="0" fontId="31" fillId="0" borderId="8" xfId="0" applyFont="1" applyFill="1" applyBorder="1" applyAlignment="1">
      <alignment horizontal="center" vertical="center" wrapText="1"/>
    </xf>
    <xf numFmtId="0" fontId="31" fillId="0" borderId="23" xfId="0" applyFont="1" applyFill="1" applyBorder="1" applyAlignment="1">
      <alignment horizontal="center" vertical="center" wrapText="1"/>
    </xf>
    <xf numFmtId="0" fontId="31" fillId="0" borderId="22" xfId="0" applyFont="1" applyFill="1" applyBorder="1" applyAlignment="1">
      <alignment horizontal="center" vertical="center" wrapText="1"/>
    </xf>
    <xf numFmtId="0" fontId="32" fillId="0" borderId="8" xfId="0" applyFont="1" applyFill="1" applyBorder="1" applyAlignment="1">
      <alignment horizontal="center" vertical="center" wrapText="1"/>
    </xf>
    <xf numFmtId="0" fontId="32" fillId="0" borderId="23" xfId="0" applyFont="1" applyFill="1" applyBorder="1" applyAlignment="1">
      <alignment horizontal="center" vertical="center" wrapText="1"/>
    </xf>
    <xf numFmtId="0" fontId="32" fillId="0" borderId="22" xfId="0" applyFont="1" applyFill="1" applyBorder="1" applyAlignment="1">
      <alignment horizontal="center" vertical="center" wrapText="1"/>
    </xf>
    <xf numFmtId="0" fontId="32" fillId="0" borderId="8" xfId="0" applyFont="1" applyFill="1" applyBorder="1" applyAlignment="1">
      <alignment horizontal="center" vertical="center"/>
    </xf>
    <xf numFmtId="0" fontId="32" fillId="0" borderId="23" xfId="0" applyFont="1" applyFill="1" applyBorder="1" applyAlignment="1">
      <alignment horizontal="center" vertical="center"/>
    </xf>
    <xf numFmtId="0" fontId="32" fillId="0" borderId="22" xfId="0" applyFont="1" applyFill="1" applyBorder="1" applyAlignment="1">
      <alignment horizontal="center" vertical="center"/>
    </xf>
    <xf numFmtId="0" fontId="29" fillId="0" borderId="8" xfId="0" applyFont="1" applyFill="1" applyBorder="1" applyAlignment="1">
      <alignment horizontal="center" vertical="center" wrapText="1"/>
    </xf>
    <xf numFmtId="0" fontId="29" fillId="0" borderId="23" xfId="0" applyFont="1" applyFill="1" applyBorder="1" applyAlignment="1">
      <alignment horizontal="center" vertical="center" wrapText="1"/>
    </xf>
    <xf numFmtId="0" fontId="29" fillId="0" borderId="22" xfId="0" applyFont="1" applyFill="1" applyBorder="1" applyAlignment="1">
      <alignment horizontal="center" vertical="center" wrapText="1"/>
    </xf>
    <xf numFmtId="0" fontId="29" fillId="0" borderId="9" xfId="0" applyFont="1" applyFill="1" applyBorder="1" applyAlignment="1">
      <alignment horizontal="center" vertical="center" wrapText="1"/>
    </xf>
    <xf numFmtId="0" fontId="29" fillId="0" borderId="25" xfId="0" applyFont="1" applyFill="1" applyBorder="1" applyAlignment="1">
      <alignment horizontal="center" vertical="center" wrapText="1"/>
    </xf>
    <xf numFmtId="0" fontId="29" fillId="0" borderId="36" xfId="0" applyFont="1" applyFill="1" applyBorder="1" applyAlignment="1">
      <alignment horizontal="center" vertical="center" wrapText="1"/>
    </xf>
    <xf numFmtId="0" fontId="1" fillId="3" borderId="26" xfId="0" applyFont="1" applyFill="1" applyBorder="1" applyAlignment="1">
      <alignment horizontal="center" vertical="center" wrapText="1"/>
    </xf>
    <xf numFmtId="0" fontId="0" fillId="0" borderId="8" xfId="0" applyFill="1" applyBorder="1" applyAlignment="1">
      <alignment horizontal="center" vertical="center" wrapText="1"/>
    </xf>
    <xf numFmtId="0" fontId="0" fillId="0" borderId="22" xfId="0" applyFill="1" applyBorder="1" applyAlignment="1">
      <alignment horizontal="center" vertical="center" wrapText="1"/>
    </xf>
    <xf numFmtId="0" fontId="18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/>
    </xf>
    <xf numFmtId="0" fontId="0" fillId="0" borderId="11" xfId="0" applyFill="1" applyBorder="1" applyAlignment="1">
      <alignment horizontal="center"/>
    </xf>
    <xf numFmtId="0" fontId="0" fillId="0" borderId="11" xfId="0" applyFill="1" applyBorder="1" applyAlignment="1">
      <alignment horizontal="center" vertical="center" wrapText="1"/>
    </xf>
    <xf numFmtId="0" fontId="0" fillId="0" borderId="8" xfId="0" applyFill="1" applyBorder="1" applyAlignment="1">
      <alignment horizontal="center"/>
    </xf>
    <xf numFmtId="0" fontId="13" fillId="7" borderId="46" xfId="0" applyFont="1" applyFill="1" applyBorder="1" applyAlignment="1">
      <alignment horizontal="center" vertical="center"/>
    </xf>
    <xf numFmtId="0" fontId="13" fillId="7" borderId="20" xfId="0" applyFont="1" applyFill="1" applyBorder="1" applyAlignment="1">
      <alignment horizontal="center" vertical="center"/>
    </xf>
    <xf numFmtId="0" fontId="13" fillId="7" borderId="47" xfId="0" applyFont="1" applyFill="1" applyBorder="1" applyAlignment="1">
      <alignment horizontal="center" vertical="center"/>
    </xf>
    <xf numFmtId="0" fontId="20" fillId="2" borderId="46" xfId="0" applyFont="1" applyFill="1" applyBorder="1" applyAlignment="1">
      <alignment horizontal="center" vertical="center"/>
    </xf>
    <xf numFmtId="0" fontId="20" fillId="2" borderId="20" xfId="0" applyFont="1" applyFill="1" applyBorder="1" applyAlignment="1">
      <alignment horizontal="center" vertical="center"/>
    </xf>
    <xf numFmtId="0" fontId="20" fillId="2" borderId="47" xfId="0" applyFont="1" applyFill="1" applyBorder="1" applyAlignment="1">
      <alignment horizontal="center" vertical="center"/>
    </xf>
    <xf numFmtId="0" fontId="13" fillId="6" borderId="37" xfId="0" applyFont="1" applyFill="1" applyBorder="1" applyAlignment="1">
      <alignment horizontal="center" vertical="center"/>
    </xf>
    <xf numFmtId="0" fontId="13" fillId="6" borderId="29" xfId="0" applyFont="1" applyFill="1" applyBorder="1" applyAlignment="1">
      <alignment horizontal="center" vertical="center"/>
    </xf>
    <xf numFmtId="0" fontId="13" fillId="6" borderId="31" xfId="0" applyFont="1" applyFill="1" applyBorder="1" applyAlignment="1">
      <alignment horizontal="center" vertical="center"/>
    </xf>
    <xf numFmtId="0" fontId="24" fillId="2" borderId="0" xfId="0" applyFont="1" applyFill="1" applyAlignment="1">
      <alignment horizontal="center"/>
    </xf>
    <xf numFmtId="0" fontId="24" fillId="2" borderId="27" xfId="0" applyFont="1" applyFill="1" applyBorder="1" applyAlignment="1">
      <alignment horizontal="center"/>
    </xf>
    <xf numFmtId="0" fontId="13" fillId="4" borderId="0" xfId="0" applyFont="1" applyFill="1" applyBorder="1" applyAlignment="1">
      <alignment horizontal="center"/>
    </xf>
    <xf numFmtId="0" fontId="13" fillId="4" borderId="27" xfId="0" applyFont="1" applyFill="1" applyBorder="1" applyAlignment="1">
      <alignment horizontal="center"/>
    </xf>
    <xf numFmtId="0" fontId="13" fillId="5" borderId="30" xfId="0" applyFont="1" applyFill="1" applyBorder="1" applyAlignment="1">
      <alignment horizontal="center" vertical="center"/>
    </xf>
    <xf numFmtId="0" fontId="13" fillId="5" borderId="29" xfId="0" applyFont="1" applyFill="1" applyBorder="1" applyAlignment="1">
      <alignment horizontal="center" vertical="center"/>
    </xf>
    <xf numFmtId="0" fontId="13" fillId="5" borderId="31" xfId="0" applyFont="1" applyFill="1" applyBorder="1" applyAlignment="1">
      <alignment horizontal="center" vertical="center"/>
    </xf>
    <xf numFmtId="0" fontId="12" fillId="10" borderId="20" xfId="0" applyFont="1" applyFill="1" applyBorder="1" applyAlignment="1">
      <alignment horizontal="center"/>
    </xf>
    <xf numFmtId="0" fontId="12" fillId="10" borderId="47" xfId="0" applyFont="1" applyFill="1" applyBorder="1" applyAlignment="1">
      <alignment horizontal="center"/>
    </xf>
    <xf numFmtId="0" fontId="8" fillId="0" borderId="0" xfId="1" applyFont="1" applyFill="1" applyBorder="1"/>
    <xf numFmtId="0" fontId="5" fillId="0" borderId="0" xfId="0" applyFont="1" applyFill="1" applyBorder="1"/>
    <xf numFmtId="0" fontId="12" fillId="10" borderId="0" xfId="0" applyFont="1" applyFill="1" applyBorder="1" applyAlignment="1">
      <alignment horizontal="center"/>
    </xf>
    <xf numFmtId="0" fontId="12" fillId="2" borderId="0" xfId="0" applyFont="1" applyFill="1" applyAlignment="1">
      <alignment horizontal="center"/>
    </xf>
    <xf numFmtId="0" fontId="12" fillId="2" borderId="27" xfId="0" applyFont="1" applyFill="1" applyBorder="1" applyAlignment="1">
      <alignment horizontal="center"/>
    </xf>
    <xf numFmtId="0" fontId="13" fillId="6" borderId="0" xfId="0" applyFont="1" applyFill="1" applyBorder="1" applyAlignment="1">
      <alignment horizontal="center"/>
    </xf>
    <xf numFmtId="0" fontId="13" fillId="6" borderId="27" xfId="0" applyFont="1" applyFill="1" applyBorder="1" applyAlignment="1">
      <alignment horizontal="center"/>
    </xf>
    <xf numFmtId="0" fontId="4" fillId="0" borderId="0" xfId="0" applyFont="1" applyFill="1" applyBorder="1"/>
    <xf numFmtId="0" fontId="13" fillId="9" borderId="0" xfId="0" applyFont="1" applyFill="1" applyBorder="1" applyAlignment="1">
      <alignment horizontal="center" vertical="center"/>
    </xf>
    <xf numFmtId="0" fontId="13" fillId="9" borderId="27" xfId="0" applyFont="1" applyFill="1" applyBorder="1" applyAlignment="1">
      <alignment horizontal="center" vertical="center"/>
    </xf>
  </cellXfs>
  <cellStyles count="3">
    <cellStyle name="Гиперссылка" xfId="1" builtinId="8"/>
    <cellStyle name="Обычный" xfId="0" builtinId="0"/>
    <cellStyle name="Обычный 2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9" Type="http://schemas.openxmlformats.org/officeDocument/2006/relationships/image" Target="../media/image29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66" Type="http://schemas.openxmlformats.org/officeDocument/2006/relationships/image" Target="../media/image66.jpeg"/><Relationship Id="rId74" Type="http://schemas.openxmlformats.org/officeDocument/2006/relationships/image" Target="../media/image74.jpeg"/><Relationship Id="rId5" Type="http://schemas.openxmlformats.org/officeDocument/2006/relationships/image" Target="../media/image5.jpeg"/><Relationship Id="rId61" Type="http://schemas.openxmlformats.org/officeDocument/2006/relationships/image" Target="../media/image61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114300</xdr:colOff>
      <xdr:row>27</xdr:row>
      <xdr:rowOff>38100</xdr:rowOff>
    </xdr:from>
    <xdr:to>
      <xdr:col>4</xdr:col>
      <xdr:colOff>1371600</xdr:colOff>
      <xdr:row>29</xdr:row>
      <xdr:rowOff>266700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88" t="4265" r="-2844"/>
        <a:stretch>
          <a:fillRect/>
        </a:stretch>
      </xdr:blipFill>
      <xdr:spPr bwMode="auto">
        <a:xfrm>
          <a:off x="7572375" y="10515600"/>
          <a:ext cx="1257300" cy="99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352425</xdr:colOff>
      <xdr:row>15</xdr:row>
      <xdr:rowOff>55049</xdr:rowOff>
    </xdr:from>
    <xdr:to>
      <xdr:col>4</xdr:col>
      <xdr:colOff>1209675</xdr:colOff>
      <xdr:row>15</xdr:row>
      <xdr:rowOff>628650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1989" r="4890" b="12296"/>
        <a:stretch>
          <a:fillRect/>
        </a:stretch>
      </xdr:blipFill>
      <xdr:spPr bwMode="auto">
        <a:xfrm>
          <a:off x="5857875" y="3826949"/>
          <a:ext cx="857250" cy="5736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323850</xdr:colOff>
      <xdr:row>35</xdr:row>
      <xdr:rowOff>123401</xdr:rowOff>
    </xdr:from>
    <xdr:to>
      <xdr:col>4</xdr:col>
      <xdr:colOff>1057275</xdr:colOff>
      <xdr:row>37</xdr:row>
      <xdr:rowOff>116769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38" t="20370" r="3703"/>
        <a:stretch>
          <a:fillRect/>
        </a:stretch>
      </xdr:blipFill>
      <xdr:spPr bwMode="auto">
        <a:xfrm>
          <a:off x="5829300" y="10715201"/>
          <a:ext cx="733425" cy="6410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171450</xdr:colOff>
      <xdr:row>58</xdr:row>
      <xdr:rowOff>295275</xdr:rowOff>
    </xdr:from>
    <xdr:to>
      <xdr:col>4</xdr:col>
      <xdr:colOff>1438275</xdr:colOff>
      <xdr:row>61</xdr:row>
      <xdr:rowOff>57150</xdr:rowOff>
    </xdr:to>
    <xdr:pic>
      <xdr:nvPicPr>
        <xdr:cNvPr id="5" name="Рисунок 5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937" t="10204"/>
        <a:stretch>
          <a:fillRect/>
        </a:stretch>
      </xdr:blipFill>
      <xdr:spPr bwMode="auto">
        <a:xfrm>
          <a:off x="5676900" y="19926300"/>
          <a:ext cx="1266825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228600</xdr:colOff>
      <xdr:row>76</xdr:row>
      <xdr:rowOff>238125</xdr:rowOff>
    </xdr:from>
    <xdr:to>
      <xdr:col>4</xdr:col>
      <xdr:colOff>1440229</xdr:colOff>
      <xdr:row>80</xdr:row>
      <xdr:rowOff>47625</xdr:rowOff>
    </xdr:to>
    <xdr:pic>
      <xdr:nvPicPr>
        <xdr:cNvPr id="6" name="Рисунок 6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1474" b="14983"/>
        <a:stretch>
          <a:fillRect/>
        </a:stretch>
      </xdr:blipFill>
      <xdr:spPr bwMode="auto">
        <a:xfrm>
          <a:off x="5734050" y="26098500"/>
          <a:ext cx="1211629" cy="1171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114300</xdr:colOff>
      <xdr:row>87</xdr:row>
      <xdr:rowOff>171450</xdr:rowOff>
    </xdr:from>
    <xdr:to>
      <xdr:col>4</xdr:col>
      <xdr:colOff>1314450</xdr:colOff>
      <xdr:row>90</xdr:row>
      <xdr:rowOff>180975</xdr:rowOff>
    </xdr:to>
    <xdr:pic>
      <xdr:nvPicPr>
        <xdr:cNvPr id="7" name="Рисунок 8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115" t="13493" r="-2" b="9375"/>
        <a:stretch>
          <a:fillRect/>
        </a:stretch>
      </xdr:blipFill>
      <xdr:spPr bwMode="auto">
        <a:xfrm>
          <a:off x="5724525" y="29365575"/>
          <a:ext cx="120015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180975</xdr:colOff>
      <xdr:row>107</xdr:row>
      <xdr:rowOff>47625</xdr:rowOff>
    </xdr:from>
    <xdr:to>
      <xdr:col>4</xdr:col>
      <xdr:colOff>1343025</xdr:colOff>
      <xdr:row>109</xdr:row>
      <xdr:rowOff>314325</xdr:rowOff>
    </xdr:to>
    <xdr:pic>
      <xdr:nvPicPr>
        <xdr:cNvPr id="8" name="Рисунок 9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999" t="6750" r="3500" b="8501"/>
        <a:stretch>
          <a:fillRect/>
        </a:stretch>
      </xdr:blipFill>
      <xdr:spPr bwMode="auto">
        <a:xfrm>
          <a:off x="7639050" y="16354425"/>
          <a:ext cx="1162050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257175</xdr:colOff>
      <xdr:row>115</xdr:row>
      <xdr:rowOff>371475</xdr:rowOff>
    </xdr:from>
    <xdr:to>
      <xdr:col>4</xdr:col>
      <xdr:colOff>1304925</xdr:colOff>
      <xdr:row>116</xdr:row>
      <xdr:rowOff>104775</xdr:rowOff>
    </xdr:to>
    <xdr:pic>
      <xdr:nvPicPr>
        <xdr:cNvPr id="9" name="Рисунок 10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500" t="14000" r="2998" b="3999"/>
        <a:stretch>
          <a:fillRect/>
        </a:stretch>
      </xdr:blipFill>
      <xdr:spPr bwMode="auto">
        <a:xfrm>
          <a:off x="7715250" y="18688050"/>
          <a:ext cx="104775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200025</xdr:colOff>
      <xdr:row>118</xdr:row>
      <xdr:rowOff>209550</xdr:rowOff>
    </xdr:from>
    <xdr:to>
      <xdr:col>4</xdr:col>
      <xdr:colOff>1323975</xdr:colOff>
      <xdr:row>121</xdr:row>
      <xdr:rowOff>28575</xdr:rowOff>
    </xdr:to>
    <xdr:pic>
      <xdr:nvPicPr>
        <xdr:cNvPr id="10" name="Рисунок 11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99" t="17999"/>
        <a:stretch>
          <a:fillRect/>
        </a:stretch>
      </xdr:blipFill>
      <xdr:spPr bwMode="auto">
        <a:xfrm>
          <a:off x="5810250" y="44224575"/>
          <a:ext cx="112395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161925</xdr:colOff>
      <xdr:row>124</xdr:row>
      <xdr:rowOff>152400</xdr:rowOff>
    </xdr:from>
    <xdr:to>
      <xdr:col>4</xdr:col>
      <xdr:colOff>1352550</xdr:colOff>
      <xdr:row>126</xdr:row>
      <xdr:rowOff>238125</xdr:rowOff>
    </xdr:to>
    <xdr:pic>
      <xdr:nvPicPr>
        <xdr:cNvPr id="11" name="Рисунок 12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027" t="23038" r="2684" b="12566"/>
        <a:stretch>
          <a:fillRect/>
        </a:stretch>
      </xdr:blipFill>
      <xdr:spPr bwMode="auto">
        <a:xfrm>
          <a:off x="5772150" y="43757850"/>
          <a:ext cx="1190625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442918</xdr:colOff>
      <xdr:row>92</xdr:row>
      <xdr:rowOff>19050</xdr:rowOff>
    </xdr:from>
    <xdr:to>
      <xdr:col>4</xdr:col>
      <xdr:colOff>971554</xdr:colOff>
      <xdr:row>93</xdr:row>
      <xdr:rowOff>442914</xdr:rowOff>
    </xdr:to>
    <xdr:pic>
      <xdr:nvPicPr>
        <xdr:cNvPr id="13" name="Рисунок 14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5886454" y="31399164"/>
          <a:ext cx="862014" cy="5286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361950</xdr:colOff>
      <xdr:row>129</xdr:row>
      <xdr:rowOff>38100</xdr:rowOff>
    </xdr:from>
    <xdr:to>
      <xdr:col>4</xdr:col>
      <xdr:colOff>1009650</xdr:colOff>
      <xdr:row>129</xdr:row>
      <xdr:rowOff>571500</xdr:rowOff>
    </xdr:to>
    <xdr:pic>
      <xdr:nvPicPr>
        <xdr:cNvPr id="14" name="Рисунок 15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67" t="13441"/>
        <a:stretch>
          <a:fillRect/>
        </a:stretch>
      </xdr:blipFill>
      <xdr:spPr bwMode="auto">
        <a:xfrm rot="5400000">
          <a:off x="6029325" y="44967525"/>
          <a:ext cx="53340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95250</xdr:colOff>
      <xdr:row>97</xdr:row>
      <xdr:rowOff>38100</xdr:rowOff>
    </xdr:from>
    <xdr:to>
      <xdr:col>5</xdr:col>
      <xdr:colOff>0</xdr:colOff>
      <xdr:row>97</xdr:row>
      <xdr:rowOff>542925</xdr:rowOff>
    </xdr:to>
    <xdr:pic>
      <xdr:nvPicPr>
        <xdr:cNvPr id="23" name="Рисунок 1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05475" y="33375600"/>
          <a:ext cx="1362075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85725</xdr:colOff>
      <xdr:row>43</xdr:row>
      <xdr:rowOff>171450</xdr:rowOff>
    </xdr:from>
    <xdr:to>
      <xdr:col>4</xdr:col>
      <xdr:colOff>1400175</xdr:colOff>
      <xdr:row>46</xdr:row>
      <xdr:rowOff>323850</xdr:rowOff>
    </xdr:to>
    <xdr:pic>
      <xdr:nvPicPr>
        <xdr:cNvPr id="24" name="Рисунок 2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1175" y="14135100"/>
          <a:ext cx="1314450" cy="1104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47625</xdr:colOff>
      <xdr:row>66</xdr:row>
      <xdr:rowOff>133349</xdr:rowOff>
    </xdr:from>
    <xdr:to>
      <xdr:col>4</xdr:col>
      <xdr:colOff>1400175</xdr:colOff>
      <xdr:row>70</xdr:row>
      <xdr:rowOff>295274</xdr:rowOff>
    </xdr:to>
    <xdr:pic>
      <xdr:nvPicPr>
        <xdr:cNvPr id="26" name="Рисунок 4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53075" y="22793324"/>
          <a:ext cx="1352550" cy="1266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200025</xdr:colOff>
      <xdr:row>24</xdr:row>
      <xdr:rowOff>152400</xdr:rowOff>
    </xdr:from>
    <xdr:to>
      <xdr:col>4</xdr:col>
      <xdr:colOff>983358</xdr:colOff>
      <xdr:row>26</xdr:row>
      <xdr:rowOff>390525</xdr:rowOff>
    </xdr:to>
    <xdr:pic>
      <xdr:nvPicPr>
        <xdr:cNvPr id="27" name="Рисунок 5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05475" y="7229475"/>
          <a:ext cx="783333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142875</xdr:colOff>
      <xdr:row>18</xdr:row>
      <xdr:rowOff>164090</xdr:rowOff>
    </xdr:from>
    <xdr:to>
      <xdr:col>4</xdr:col>
      <xdr:colOff>1266825</xdr:colOff>
      <xdr:row>20</xdr:row>
      <xdr:rowOff>238125</xdr:rowOff>
    </xdr:to>
    <xdr:pic>
      <xdr:nvPicPr>
        <xdr:cNvPr id="28" name="Рисунок 6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48325" y="4678940"/>
          <a:ext cx="1123950" cy="11122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171450</xdr:colOff>
      <xdr:row>141</xdr:row>
      <xdr:rowOff>66674</xdr:rowOff>
    </xdr:from>
    <xdr:to>
      <xdr:col>4</xdr:col>
      <xdr:colOff>1343025</xdr:colOff>
      <xdr:row>142</xdr:row>
      <xdr:rowOff>485774</xdr:rowOff>
    </xdr:to>
    <xdr:pic>
      <xdr:nvPicPr>
        <xdr:cNvPr id="30" name="Рисунок 8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1675" y="50311049"/>
          <a:ext cx="1171575" cy="1038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333375</xdr:colOff>
      <xdr:row>139</xdr:row>
      <xdr:rowOff>76201</xdr:rowOff>
    </xdr:from>
    <xdr:to>
      <xdr:col>4</xdr:col>
      <xdr:colOff>1257300</xdr:colOff>
      <xdr:row>139</xdr:row>
      <xdr:rowOff>661071</xdr:rowOff>
    </xdr:to>
    <xdr:pic>
      <xdr:nvPicPr>
        <xdr:cNvPr id="33" name="Рисунок 12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91450" y="57273826"/>
          <a:ext cx="923925" cy="5848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171450</xdr:colOff>
      <xdr:row>62</xdr:row>
      <xdr:rowOff>95249</xdr:rowOff>
    </xdr:from>
    <xdr:to>
      <xdr:col>4</xdr:col>
      <xdr:colOff>1285875</xdr:colOff>
      <xdr:row>64</xdr:row>
      <xdr:rowOff>104774</xdr:rowOff>
    </xdr:to>
    <xdr:pic>
      <xdr:nvPicPr>
        <xdr:cNvPr id="34" name="Рисунок 13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76900" y="21240749"/>
          <a:ext cx="1114425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95250</xdr:colOff>
      <xdr:row>81</xdr:row>
      <xdr:rowOff>323850</xdr:rowOff>
    </xdr:from>
    <xdr:to>
      <xdr:col>4</xdr:col>
      <xdr:colOff>1381125</xdr:colOff>
      <xdr:row>85</xdr:row>
      <xdr:rowOff>200025</xdr:rowOff>
    </xdr:to>
    <xdr:pic>
      <xdr:nvPicPr>
        <xdr:cNvPr id="35" name="Рисунок 14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05475" y="29927550"/>
          <a:ext cx="1285875" cy="1038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247650</xdr:colOff>
      <xdr:row>134</xdr:row>
      <xdr:rowOff>66675</xdr:rowOff>
    </xdr:from>
    <xdr:to>
      <xdr:col>4</xdr:col>
      <xdr:colOff>1428750</xdr:colOff>
      <xdr:row>135</xdr:row>
      <xdr:rowOff>438150</xdr:rowOff>
    </xdr:to>
    <xdr:pic>
      <xdr:nvPicPr>
        <xdr:cNvPr id="36" name="Рисунок 15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7875" y="47558325"/>
          <a:ext cx="1181100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285751</xdr:colOff>
      <xdr:row>112</xdr:row>
      <xdr:rowOff>47624</xdr:rowOff>
    </xdr:from>
    <xdr:to>
      <xdr:col>4</xdr:col>
      <xdr:colOff>895350</xdr:colOff>
      <xdr:row>113</xdr:row>
      <xdr:rowOff>285748</xdr:rowOff>
    </xdr:to>
    <xdr:pic>
      <xdr:nvPicPr>
        <xdr:cNvPr id="84" name="Рисунок 83">
          <a:extLst>
            <a:ext uri="{FF2B5EF4-FFF2-40B4-BE49-F238E27FC236}">
              <a16:creationId xmlns:a16="http://schemas.microsoft.com/office/drawing/2014/main" id="{00000000-0008-0000-00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95976" y="39109649"/>
          <a:ext cx="609599" cy="609599"/>
        </a:xfrm>
        <a:prstGeom prst="rect">
          <a:avLst/>
        </a:prstGeom>
      </xdr:spPr>
    </xdr:pic>
    <xdr:clientData/>
  </xdr:twoCellAnchor>
  <xdr:twoCellAnchor editAs="oneCell">
    <xdr:from>
      <xdr:col>4</xdr:col>
      <xdr:colOff>428624</xdr:colOff>
      <xdr:row>21</xdr:row>
      <xdr:rowOff>66675</xdr:rowOff>
    </xdr:from>
    <xdr:to>
      <xdr:col>4</xdr:col>
      <xdr:colOff>1028699</xdr:colOff>
      <xdr:row>22</xdr:row>
      <xdr:rowOff>219075</xdr:rowOff>
    </xdr:to>
    <xdr:pic>
      <xdr:nvPicPr>
        <xdr:cNvPr id="43" name="Рисунок 42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34074" y="6067425"/>
          <a:ext cx="600075" cy="590550"/>
        </a:xfrm>
        <a:prstGeom prst="rect">
          <a:avLst/>
        </a:prstGeom>
      </xdr:spPr>
    </xdr:pic>
    <xdr:clientData/>
  </xdr:twoCellAnchor>
  <xdr:twoCellAnchor editAs="oneCell">
    <xdr:from>
      <xdr:col>4</xdr:col>
      <xdr:colOff>280984</xdr:colOff>
      <xdr:row>31</xdr:row>
      <xdr:rowOff>19057</xdr:rowOff>
    </xdr:from>
    <xdr:to>
      <xdr:col>4</xdr:col>
      <xdr:colOff>1181100</xdr:colOff>
      <xdr:row>31</xdr:row>
      <xdr:rowOff>438156</xdr:rowOff>
    </xdr:to>
    <xdr:pic>
      <xdr:nvPicPr>
        <xdr:cNvPr id="44" name="Рисунок 43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6026942" y="9513099"/>
          <a:ext cx="419099" cy="900116"/>
        </a:xfrm>
        <a:prstGeom prst="rect">
          <a:avLst/>
        </a:prstGeom>
      </xdr:spPr>
    </xdr:pic>
    <xdr:clientData/>
  </xdr:twoCellAnchor>
  <xdr:twoCellAnchor editAs="oneCell">
    <xdr:from>
      <xdr:col>4</xdr:col>
      <xdr:colOff>161925</xdr:colOff>
      <xdr:row>50</xdr:row>
      <xdr:rowOff>66675</xdr:rowOff>
    </xdr:from>
    <xdr:to>
      <xdr:col>4</xdr:col>
      <xdr:colOff>1323975</xdr:colOff>
      <xdr:row>52</xdr:row>
      <xdr:rowOff>371474</xdr:rowOff>
    </xdr:to>
    <xdr:pic>
      <xdr:nvPicPr>
        <xdr:cNvPr id="45" name="Рисунок 44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7620000" y="18288000"/>
          <a:ext cx="1162050" cy="1085849"/>
        </a:xfrm>
        <a:prstGeom prst="rect">
          <a:avLst/>
        </a:prstGeom>
      </xdr:spPr>
    </xdr:pic>
    <xdr:clientData/>
  </xdr:twoCellAnchor>
  <xdr:twoCellAnchor editAs="oneCell">
    <xdr:from>
      <xdr:col>4</xdr:col>
      <xdr:colOff>371476</xdr:colOff>
      <xdr:row>95</xdr:row>
      <xdr:rowOff>28574</xdr:rowOff>
    </xdr:from>
    <xdr:to>
      <xdr:col>4</xdr:col>
      <xdr:colOff>1000126</xdr:colOff>
      <xdr:row>96</xdr:row>
      <xdr:rowOff>342899</xdr:rowOff>
    </xdr:to>
    <xdr:pic>
      <xdr:nvPicPr>
        <xdr:cNvPr id="46" name="Рисунок 45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81701" y="32432624"/>
          <a:ext cx="628650" cy="809625"/>
        </a:xfrm>
        <a:prstGeom prst="rect">
          <a:avLst/>
        </a:prstGeom>
      </xdr:spPr>
    </xdr:pic>
    <xdr:clientData/>
  </xdr:twoCellAnchor>
  <xdr:twoCellAnchor editAs="oneCell">
    <xdr:from>
      <xdr:col>4</xdr:col>
      <xdr:colOff>247651</xdr:colOff>
      <xdr:row>55</xdr:row>
      <xdr:rowOff>38100</xdr:rowOff>
    </xdr:from>
    <xdr:to>
      <xdr:col>4</xdr:col>
      <xdr:colOff>1034844</xdr:colOff>
      <xdr:row>55</xdr:row>
      <xdr:rowOff>619124</xdr:rowOff>
    </xdr:to>
    <xdr:pic>
      <xdr:nvPicPr>
        <xdr:cNvPr id="49" name="Рисунок 48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53101" y="18316575"/>
          <a:ext cx="787193" cy="581024"/>
        </a:xfrm>
        <a:prstGeom prst="rect">
          <a:avLst/>
        </a:prstGeom>
      </xdr:spPr>
    </xdr:pic>
    <xdr:clientData/>
  </xdr:twoCellAnchor>
  <xdr:twoCellAnchor editAs="oneCell">
    <xdr:from>
      <xdr:col>4</xdr:col>
      <xdr:colOff>333375</xdr:colOff>
      <xdr:row>54</xdr:row>
      <xdr:rowOff>38100</xdr:rowOff>
    </xdr:from>
    <xdr:to>
      <xdr:col>4</xdr:col>
      <xdr:colOff>1146175</xdr:colOff>
      <xdr:row>54</xdr:row>
      <xdr:rowOff>647700</xdr:rowOff>
    </xdr:to>
    <xdr:pic>
      <xdr:nvPicPr>
        <xdr:cNvPr id="51" name="Рисунок 50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38825" y="17659350"/>
          <a:ext cx="812800" cy="609600"/>
        </a:xfrm>
        <a:prstGeom prst="rect">
          <a:avLst/>
        </a:prstGeom>
      </xdr:spPr>
    </xdr:pic>
    <xdr:clientData/>
  </xdr:twoCellAnchor>
  <xdr:twoCellAnchor editAs="oneCell">
    <xdr:from>
      <xdr:col>4</xdr:col>
      <xdr:colOff>466725</xdr:colOff>
      <xdr:row>38</xdr:row>
      <xdr:rowOff>19050</xdr:rowOff>
    </xdr:from>
    <xdr:to>
      <xdr:col>4</xdr:col>
      <xdr:colOff>1047750</xdr:colOff>
      <xdr:row>38</xdr:row>
      <xdr:rowOff>352424</xdr:rowOff>
    </xdr:to>
    <xdr:pic>
      <xdr:nvPicPr>
        <xdr:cNvPr id="52" name="Рисунок 51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72175" y="11649075"/>
          <a:ext cx="581025" cy="333374"/>
        </a:xfrm>
        <a:prstGeom prst="rect">
          <a:avLst/>
        </a:prstGeom>
      </xdr:spPr>
    </xdr:pic>
    <xdr:clientData/>
  </xdr:twoCellAnchor>
  <xdr:twoCellAnchor editAs="oneCell">
    <xdr:from>
      <xdr:col>4</xdr:col>
      <xdr:colOff>390525</xdr:colOff>
      <xdr:row>39</xdr:row>
      <xdr:rowOff>57150</xdr:rowOff>
    </xdr:from>
    <xdr:to>
      <xdr:col>4</xdr:col>
      <xdr:colOff>1009650</xdr:colOff>
      <xdr:row>39</xdr:row>
      <xdr:rowOff>438149</xdr:rowOff>
    </xdr:to>
    <xdr:pic>
      <xdr:nvPicPr>
        <xdr:cNvPr id="53" name="Рисунок 52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95975" y="12172950"/>
          <a:ext cx="619125" cy="380999"/>
        </a:xfrm>
        <a:prstGeom prst="rect">
          <a:avLst/>
        </a:prstGeom>
      </xdr:spPr>
    </xdr:pic>
    <xdr:clientData/>
  </xdr:twoCellAnchor>
  <xdr:oneCellAnchor>
    <xdr:from>
      <xdr:col>4</xdr:col>
      <xdr:colOff>352425</xdr:colOff>
      <xdr:row>16</xdr:row>
      <xdr:rowOff>55049</xdr:rowOff>
    </xdr:from>
    <xdr:ext cx="857250" cy="573601"/>
    <xdr:pic>
      <xdr:nvPicPr>
        <xdr:cNvPr id="59" name="Рисунок 58"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1989" r="4890" b="12296"/>
        <a:stretch>
          <a:fillRect/>
        </a:stretch>
      </xdr:blipFill>
      <xdr:spPr bwMode="auto">
        <a:xfrm>
          <a:off x="5962650" y="3788849"/>
          <a:ext cx="857250" cy="5736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4</xdr:col>
      <xdr:colOff>114216</xdr:colOff>
      <xdr:row>128</xdr:row>
      <xdr:rowOff>76200</xdr:rowOff>
    </xdr:from>
    <xdr:to>
      <xdr:col>4</xdr:col>
      <xdr:colOff>1276350</xdr:colOff>
      <xdr:row>128</xdr:row>
      <xdr:rowOff>590550</xdr:rowOff>
    </xdr:to>
    <xdr:pic>
      <xdr:nvPicPr>
        <xdr:cNvPr id="61" name="Рисунок 60">
          <a:extLst>
            <a:ext uri="{FF2B5EF4-FFF2-40B4-BE49-F238E27FC236}">
              <a16:creationId xmlns:a16="http://schemas.microsoft.com/office/drawing/2014/main" id="{18B5259D-1A5F-4277-B53C-05DB518F3AC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4749" r="15431" b="31518"/>
        <a:stretch/>
      </xdr:blipFill>
      <xdr:spPr>
        <a:xfrm>
          <a:off x="5724441" y="45805725"/>
          <a:ext cx="1162134" cy="514350"/>
        </a:xfrm>
        <a:prstGeom prst="rect">
          <a:avLst/>
        </a:prstGeom>
      </xdr:spPr>
    </xdr:pic>
    <xdr:clientData/>
  </xdr:twoCellAnchor>
  <xdr:twoCellAnchor editAs="oneCell">
    <xdr:from>
      <xdr:col>4</xdr:col>
      <xdr:colOff>333376</xdr:colOff>
      <xdr:row>73</xdr:row>
      <xdr:rowOff>28575</xdr:rowOff>
    </xdr:from>
    <xdr:to>
      <xdr:col>4</xdr:col>
      <xdr:colOff>1019176</xdr:colOff>
      <xdr:row>73</xdr:row>
      <xdr:rowOff>495300</xdr:rowOff>
    </xdr:to>
    <xdr:pic>
      <xdr:nvPicPr>
        <xdr:cNvPr id="63" name="Рисунок 62">
          <a:extLst>
            <a:ext uri="{FF2B5EF4-FFF2-40B4-BE49-F238E27FC236}">
              <a16:creationId xmlns:a16="http://schemas.microsoft.com/office/drawing/2014/main" id="{2319BFDB-24F6-4634-8746-9DFDC4051E9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686" t="11111" r="39215" b="42593"/>
        <a:stretch/>
      </xdr:blipFill>
      <xdr:spPr>
        <a:xfrm>
          <a:off x="5943601" y="25326975"/>
          <a:ext cx="685800" cy="466725"/>
        </a:xfrm>
        <a:prstGeom prst="rect">
          <a:avLst/>
        </a:prstGeom>
      </xdr:spPr>
    </xdr:pic>
    <xdr:clientData/>
  </xdr:twoCellAnchor>
  <xdr:twoCellAnchor editAs="oneCell">
    <xdr:from>
      <xdr:col>4</xdr:col>
      <xdr:colOff>285750</xdr:colOff>
      <xdr:row>173</xdr:row>
      <xdr:rowOff>219075</xdr:rowOff>
    </xdr:from>
    <xdr:to>
      <xdr:col>4</xdr:col>
      <xdr:colOff>1352550</xdr:colOff>
      <xdr:row>173</xdr:row>
      <xdr:rowOff>1133475</xdr:rowOff>
    </xdr:to>
    <xdr:pic>
      <xdr:nvPicPr>
        <xdr:cNvPr id="69" name="Рисунок 68">
          <a:extLst>
            <a:ext uri="{FF2B5EF4-FFF2-40B4-BE49-F238E27FC236}">
              <a16:creationId xmlns:a16="http://schemas.microsoft.com/office/drawing/2014/main" id="{C635CBE6-0AA2-46AA-8C4D-6036E767354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402" t="18008" r="42451" b="40829"/>
        <a:stretch/>
      </xdr:blipFill>
      <xdr:spPr>
        <a:xfrm>
          <a:off x="5895975" y="82915125"/>
          <a:ext cx="1066800" cy="914400"/>
        </a:xfrm>
        <a:prstGeom prst="rect">
          <a:avLst/>
        </a:prstGeom>
      </xdr:spPr>
    </xdr:pic>
    <xdr:clientData/>
  </xdr:twoCellAnchor>
  <xdr:twoCellAnchor editAs="oneCell">
    <xdr:from>
      <xdr:col>4</xdr:col>
      <xdr:colOff>180976</xdr:colOff>
      <xdr:row>148</xdr:row>
      <xdr:rowOff>161925</xdr:rowOff>
    </xdr:from>
    <xdr:to>
      <xdr:col>4</xdr:col>
      <xdr:colOff>1366212</xdr:colOff>
      <xdr:row>148</xdr:row>
      <xdr:rowOff>1114424</xdr:rowOff>
    </xdr:to>
    <xdr:pic>
      <xdr:nvPicPr>
        <xdr:cNvPr id="71" name="Рисунок 70">
          <a:extLst>
            <a:ext uri="{FF2B5EF4-FFF2-40B4-BE49-F238E27FC236}">
              <a16:creationId xmlns:a16="http://schemas.microsoft.com/office/drawing/2014/main" id="{DFD81C88-3DAE-4375-8866-119AADAE998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02" t="17796" r="56322" b="46121"/>
        <a:stretch/>
      </xdr:blipFill>
      <xdr:spPr>
        <a:xfrm>
          <a:off x="5791201" y="58750200"/>
          <a:ext cx="1185236" cy="952499"/>
        </a:xfrm>
        <a:prstGeom prst="rect">
          <a:avLst/>
        </a:prstGeom>
      </xdr:spPr>
    </xdr:pic>
    <xdr:clientData/>
  </xdr:twoCellAnchor>
  <xdr:twoCellAnchor editAs="oneCell">
    <xdr:from>
      <xdr:col>4</xdr:col>
      <xdr:colOff>200026</xdr:colOff>
      <xdr:row>162</xdr:row>
      <xdr:rowOff>85725</xdr:rowOff>
    </xdr:from>
    <xdr:to>
      <xdr:col>4</xdr:col>
      <xdr:colOff>1266826</xdr:colOff>
      <xdr:row>162</xdr:row>
      <xdr:rowOff>1009650</xdr:rowOff>
    </xdr:to>
    <xdr:pic>
      <xdr:nvPicPr>
        <xdr:cNvPr id="73" name="Рисунок 72">
          <a:extLst>
            <a:ext uri="{FF2B5EF4-FFF2-40B4-BE49-F238E27FC236}">
              <a16:creationId xmlns:a16="http://schemas.microsoft.com/office/drawing/2014/main" id="{8CB82D4F-EBAA-4F9B-8D59-B99E5FE850C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861" t="23021" r="52119" b="43998"/>
        <a:stretch/>
      </xdr:blipFill>
      <xdr:spPr>
        <a:xfrm>
          <a:off x="5810251" y="75599925"/>
          <a:ext cx="1066800" cy="923925"/>
        </a:xfrm>
        <a:prstGeom prst="rect">
          <a:avLst/>
        </a:prstGeom>
      </xdr:spPr>
    </xdr:pic>
    <xdr:clientData/>
  </xdr:twoCellAnchor>
  <xdr:twoCellAnchor editAs="oneCell">
    <xdr:from>
      <xdr:col>4</xdr:col>
      <xdr:colOff>161925</xdr:colOff>
      <xdr:row>161</xdr:row>
      <xdr:rowOff>114299</xdr:rowOff>
    </xdr:from>
    <xdr:to>
      <xdr:col>4</xdr:col>
      <xdr:colOff>1352550</xdr:colOff>
      <xdr:row>161</xdr:row>
      <xdr:rowOff>1171574</xdr:rowOff>
    </xdr:to>
    <xdr:pic>
      <xdr:nvPicPr>
        <xdr:cNvPr id="77" name="Рисунок 76">
          <a:extLst>
            <a:ext uri="{FF2B5EF4-FFF2-40B4-BE49-F238E27FC236}">
              <a16:creationId xmlns:a16="http://schemas.microsoft.com/office/drawing/2014/main" id="{C87DACF7-CC3F-4B60-9757-56E3520ADF9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45" t="26790" r="45961" b="38383"/>
        <a:stretch/>
      </xdr:blipFill>
      <xdr:spPr>
        <a:xfrm>
          <a:off x="5772150" y="74037824"/>
          <a:ext cx="1190625" cy="1057275"/>
        </a:xfrm>
        <a:prstGeom prst="rect">
          <a:avLst/>
        </a:prstGeom>
      </xdr:spPr>
    </xdr:pic>
    <xdr:clientData/>
  </xdr:twoCellAnchor>
  <xdr:twoCellAnchor editAs="oneCell">
    <xdr:from>
      <xdr:col>4</xdr:col>
      <xdr:colOff>180975</xdr:colOff>
      <xdr:row>160</xdr:row>
      <xdr:rowOff>133349</xdr:rowOff>
    </xdr:from>
    <xdr:to>
      <xdr:col>4</xdr:col>
      <xdr:colOff>1381125</xdr:colOff>
      <xdr:row>160</xdr:row>
      <xdr:rowOff>1209674</xdr:rowOff>
    </xdr:to>
    <xdr:pic>
      <xdr:nvPicPr>
        <xdr:cNvPr id="79" name="Рисунок 78">
          <a:extLst>
            <a:ext uri="{FF2B5EF4-FFF2-40B4-BE49-F238E27FC236}">
              <a16:creationId xmlns:a16="http://schemas.microsoft.com/office/drawing/2014/main" id="{531D6C2E-B8C5-4AE1-B7FE-F3928AE09AA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531" t="30257" r="47988" b="40117"/>
        <a:stretch/>
      </xdr:blipFill>
      <xdr:spPr>
        <a:xfrm>
          <a:off x="5791200" y="73142474"/>
          <a:ext cx="1200150" cy="1076325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114300</xdr:colOff>
      <xdr:row>159</xdr:row>
      <xdr:rowOff>123533</xdr:rowOff>
    </xdr:from>
    <xdr:to>
      <xdr:col>4</xdr:col>
      <xdr:colOff>1219200</xdr:colOff>
      <xdr:row>159</xdr:row>
      <xdr:rowOff>1076324</xdr:rowOff>
    </xdr:to>
    <xdr:pic>
      <xdr:nvPicPr>
        <xdr:cNvPr id="81" name="Рисунок 80">
          <a:extLst>
            <a:ext uri="{FF2B5EF4-FFF2-40B4-BE49-F238E27FC236}">
              <a16:creationId xmlns:a16="http://schemas.microsoft.com/office/drawing/2014/main" id="{3213F64A-6194-4B33-BF92-000924C17F8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756" t="15674" r="50919" b="43182"/>
        <a:stretch/>
      </xdr:blipFill>
      <xdr:spPr>
        <a:xfrm>
          <a:off x="5724525" y="72361133"/>
          <a:ext cx="1104900" cy="952791"/>
        </a:xfrm>
        <a:prstGeom prst="rect">
          <a:avLst/>
        </a:prstGeom>
      </xdr:spPr>
    </xdr:pic>
    <xdr:clientData/>
  </xdr:twoCellAnchor>
  <xdr:twoCellAnchor editAs="oneCell">
    <xdr:from>
      <xdr:col>4</xdr:col>
      <xdr:colOff>190500</xdr:colOff>
      <xdr:row>158</xdr:row>
      <xdr:rowOff>143347</xdr:rowOff>
    </xdr:from>
    <xdr:to>
      <xdr:col>4</xdr:col>
      <xdr:colOff>1219200</xdr:colOff>
      <xdr:row>158</xdr:row>
      <xdr:rowOff>942975</xdr:rowOff>
    </xdr:to>
    <xdr:pic>
      <xdr:nvPicPr>
        <xdr:cNvPr id="83" name="Рисунок 82">
          <a:extLst>
            <a:ext uri="{FF2B5EF4-FFF2-40B4-BE49-F238E27FC236}">
              <a16:creationId xmlns:a16="http://schemas.microsoft.com/office/drawing/2014/main" id="{586EAAED-427C-4DEE-8D82-6331298AA81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742" t="17041" r="49676" b="41790"/>
        <a:stretch/>
      </xdr:blipFill>
      <xdr:spPr>
        <a:xfrm>
          <a:off x="5800725" y="68228047"/>
          <a:ext cx="1028700" cy="799628"/>
        </a:xfrm>
        <a:prstGeom prst="rect">
          <a:avLst/>
        </a:prstGeom>
      </xdr:spPr>
    </xdr:pic>
    <xdr:clientData/>
  </xdr:twoCellAnchor>
  <xdr:twoCellAnchor editAs="oneCell">
    <xdr:from>
      <xdr:col>4</xdr:col>
      <xdr:colOff>171451</xdr:colOff>
      <xdr:row>152</xdr:row>
      <xdr:rowOff>57150</xdr:rowOff>
    </xdr:from>
    <xdr:to>
      <xdr:col>4</xdr:col>
      <xdr:colOff>1201090</xdr:colOff>
      <xdr:row>152</xdr:row>
      <xdr:rowOff>871909</xdr:rowOff>
    </xdr:to>
    <xdr:pic>
      <xdr:nvPicPr>
        <xdr:cNvPr id="86" name="Рисунок 85">
          <a:extLst>
            <a:ext uri="{FF2B5EF4-FFF2-40B4-BE49-F238E27FC236}">
              <a16:creationId xmlns:a16="http://schemas.microsoft.com/office/drawing/2014/main" id="{FB915BAE-B7FE-4138-B7C0-E5079E210C7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160" t="18776" r="48217" b="45794"/>
        <a:stretch/>
      </xdr:blipFill>
      <xdr:spPr>
        <a:xfrm>
          <a:off x="5781676" y="63731775"/>
          <a:ext cx="1029639" cy="814759"/>
        </a:xfrm>
        <a:prstGeom prst="rect">
          <a:avLst/>
        </a:prstGeom>
      </xdr:spPr>
    </xdr:pic>
    <xdr:clientData/>
  </xdr:twoCellAnchor>
  <xdr:twoCellAnchor editAs="oneCell">
    <xdr:from>
      <xdr:col>4</xdr:col>
      <xdr:colOff>257174</xdr:colOff>
      <xdr:row>154</xdr:row>
      <xdr:rowOff>95250</xdr:rowOff>
    </xdr:from>
    <xdr:to>
      <xdr:col>4</xdr:col>
      <xdr:colOff>1358381</xdr:colOff>
      <xdr:row>154</xdr:row>
      <xdr:rowOff>1028700</xdr:rowOff>
    </xdr:to>
    <xdr:pic>
      <xdr:nvPicPr>
        <xdr:cNvPr id="88" name="Рисунок 87">
          <a:extLst>
            <a:ext uri="{FF2B5EF4-FFF2-40B4-BE49-F238E27FC236}">
              <a16:creationId xmlns:a16="http://schemas.microsoft.com/office/drawing/2014/main" id="{43440AC1-04EC-42D8-819E-92901D5A272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333" t="16703" r="40405" b="39296"/>
        <a:stretch/>
      </xdr:blipFill>
      <xdr:spPr>
        <a:xfrm>
          <a:off x="5867399" y="65684400"/>
          <a:ext cx="1101207" cy="933450"/>
        </a:xfrm>
        <a:prstGeom prst="rect">
          <a:avLst/>
        </a:prstGeom>
      </xdr:spPr>
    </xdr:pic>
    <xdr:clientData/>
  </xdr:twoCellAnchor>
  <xdr:twoCellAnchor editAs="oneCell">
    <xdr:from>
      <xdr:col>4</xdr:col>
      <xdr:colOff>180975</xdr:colOff>
      <xdr:row>167</xdr:row>
      <xdr:rowOff>95250</xdr:rowOff>
    </xdr:from>
    <xdr:to>
      <xdr:col>4</xdr:col>
      <xdr:colOff>1238250</xdr:colOff>
      <xdr:row>167</xdr:row>
      <xdr:rowOff>1085850</xdr:rowOff>
    </xdr:to>
    <xdr:pic>
      <xdr:nvPicPr>
        <xdr:cNvPr id="90" name="Рисунок 89">
          <a:extLst>
            <a:ext uri="{FF2B5EF4-FFF2-40B4-BE49-F238E27FC236}">
              <a16:creationId xmlns:a16="http://schemas.microsoft.com/office/drawing/2014/main" id="{C1A68174-96BF-43A1-8244-7A480DAD6A3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458" t="17470" r="46416" b="42692"/>
        <a:stretch/>
      </xdr:blipFill>
      <xdr:spPr>
        <a:xfrm>
          <a:off x="5791200" y="81648300"/>
          <a:ext cx="1057275" cy="990600"/>
        </a:xfrm>
        <a:prstGeom prst="rect">
          <a:avLst/>
        </a:prstGeom>
      </xdr:spPr>
    </xdr:pic>
    <xdr:clientData/>
  </xdr:twoCellAnchor>
  <xdr:twoCellAnchor editAs="oneCell">
    <xdr:from>
      <xdr:col>4</xdr:col>
      <xdr:colOff>219076</xdr:colOff>
      <xdr:row>165</xdr:row>
      <xdr:rowOff>19050</xdr:rowOff>
    </xdr:from>
    <xdr:to>
      <xdr:col>4</xdr:col>
      <xdr:colOff>1372319</xdr:colOff>
      <xdr:row>165</xdr:row>
      <xdr:rowOff>1028699</xdr:rowOff>
    </xdr:to>
    <xdr:pic>
      <xdr:nvPicPr>
        <xdr:cNvPr id="92" name="Рисунок 91">
          <a:extLst>
            <a:ext uri="{FF2B5EF4-FFF2-40B4-BE49-F238E27FC236}">
              <a16:creationId xmlns:a16="http://schemas.microsoft.com/office/drawing/2014/main" id="{7BAEDBA2-798A-4112-A358-CA8151B8F5E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662" t="14368" r="44763" b="48896"/>
        <a:stretch/>
      </xdr:blipFill>
      <xdr:spPr>
        <a:xfrm>
          <a:off x="5829301" y="80238600"/>
          <a:ext cx="1153243" cy="1009649"/>
        </a:xfrm>
        <a:prstGeom prst="rect">
          <a:avLst/>
        </a:prstGeom>
      </xdr:spPr>
    </xdr:pic>
    <xdr:clientData/>
  </xdr:twoCellAnchor>
  <xdr:twoCellAnchor editAs="oneCell">
    <xdr:from>
      <xdr:col>4</xdr:col>
      <xdr:colOff>200025</xdr:colOff>
      <xdr:row>179</xdr:row>
      <xdr:rowOff>66675</xdr:rowOff>
    </xdr:from>
    <xdr:to>
      <xdr:col>4</xdr:col>
      <xdr:colOff>1254725</xdr:colOff>
      <xdr:row>179</xdr:row>
      <xdr:rowOff>1038224</xdr:rowOff>
    </xdr:to>
    <xdr:pic>
      <xdr:nvPicPr>
        <xdr:cNvPr id="94" name="Рисунок 93">
          <a:extLst>
            <a:ext uri="{FF2B5EF4-FFF2-40B4-BE49-F238E27FC236}">
              <a16:creationId xmlns:a16="http://schemas.microsoft.com/office/drawing/2014/main" id="{A48E844F-58B3-459F-85B3-B725BB22CA1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348" t="21954" r="47654" b="39970"/>
        <a:stretch/>
      </xdr:blipFill>
      <xdr:spPr>
        <a:xfrm>
          <a:off x="5810250" y="95602425"/>
          <a:ext cx="1054700" cy="971549"/>
        </a:xfrm>
        <a:prstGeom prst="rect">
          <a:avLst/>
        </a:prstGeom>
      </xdr:spPr>
    </xdr:pic>
    <xdr:clientData/>
  </xdr:twoCellAnchor>
  <xdr:twoCellAnchor editAs="oneCell">
    <xdr:from>
      <xdr:col>4</xdr:col>
      <xdr:colOff>180977</xdr:colOff>
      <xdr:row>178</xdr:row>
      <xdr:rowOff>123379</xdr:rowOff>
    </xdr:from>
    <xdr:to>
      <xdr:col>4</xdr:col>
      <xdr:colOff>1276351</xdr:colOff>
      <xdr:row>178</xdr:row>
      <xdr:rowOff>962025</xdr:rowOff>
    </xdr:to>
    <xdr:pic>
      <xdr:nvPicPr>
        <xdr:cNvPr id="96" name="Рисунок 95">
          <a:extLst>
            <a:ext uri="{FF2B5EF4-FFF2-40B4-BE49-F238E27FC236}">
              <a16:creationId xmlns:a16="http://schemas.microsoft.com/office/drawing/2014/main" id="{77EFD681-BD2C-4E5F-A0A4-212BD405413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011" t="16547" r="46250" b="39801"/>
        <a:stretch/>
      </xdr:blipFill>
      <xdr:spPr>
        <a:xfrm>
          <a:off x="5791202" y="94516129"/>
          <a:ext cx="1095374" cy="838646"/>
        </a:xfrm>
        <a:prstGeom prst="rect">
          <a:avLst/>
        </a:prstGeom>
      </xdr:spPr>
    </xdr:pic>
    <xdr:clientData/>
  </xdr:twoCellAnchor>
  <xdr:twoCellAnchor editAs="oneCell">
    <xdr:from>
      <xdr:col>4</xdr:col>
      <xdr:colOff>209550</xdr:colOff>
      <xdr:row>150</xdr:row>
      <xdr:rowOff>151102</xdr:rowOff>
    </xdr:from>
    <xdr:to>
      <xdr:col>4</xdr:col>
      <xdr:colOff>1259372</xdr:colOff>
      <xdr:row>150</xdr:row>
      <xdr:rowOff>1095376</xdr:rowOff>
    </xdr:to>
    <xdr:pic>
      <xdr:nvPicPr>
        <xdr:cNvPr id="98" name="Рисунок 97">
          <a:extLst>
            <a:ext uri="{FF2B5EF4-FFF2-40B4-BE49-F238E27FC236}">
              <a16:creationId xmlns:a16="http://schemas.microsoft.com/office/drawing/2014/main" id="{7ECFBB5B-A953-4F01-922F-36797E2951C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142" t="17808" r="51611" b="42480"/>
        <a:stretch/>
      </xdr:blipFill>
      <xdr:spPr>
        <a:xfrm>
          <a:off x="5819775" y="61158727"/>
          <a:ext cx="1049822" cy="944274"/>
        </a:xfrm>
        <a:prstGeom prst="rect">
          <a:avLst/>
        </a:prstGeom>
      </xdr:spPr>
    </xdr:pic>
    <xdr:clientData/>
  </xdr:twoCellAnchor>
  <xdr:twoCellAnchor editAs="oneCell">
    <xdr:from>
      <xdr:col>4</xdr:col>
      <xdr:colOff>171449</xdr:colOff>
      <xdr:row>177</xdr:row>
      <xdr:rowOff>142874</xdr:rowOff>
    </xdr:from>
    <xdr:to>
      <xdr:col>4</xdr:col>
      <xdr:colOff>1274816</xdr:colOff>
      <xdr:row>177</xdr:row>
      <xdr:rowOff>1162049</xdr:rowOff>
    </xdr:to>
    <xdr:pic>
      <xdr:nvPicPr>
        <xdr:cNvPr id="100" name="Рисунок 99">
          <a:extLst>
            <a:ext uri="{FF2B5EF4-FFF2-40B4-BE49-F238E27FC236}">
              <a16:creationId xmlns:a16="http://schemas.microsoft.com/office/drawing/2014/main" id="{43C86ACD-7782-4708-9683-CE9C55CEC71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042" t="16343" r="45853" b="42349"/>
        <a:stretch/>
      </xdr:blipFill>
      <xdr:spPr>
        <a:xfrm>
          <a:off x="5781674" y="93202124"/>
          <a:ext cx="1103367" cy="1019175"/>
        </a:xfrm>
        <a:prstGeom prst="rect">
          <a:avLst/>
        </a:prstGeom>
      </xdr:spPr>
    </xdr:pic>
    <xdr:clientData/>
  </xdr:twoCellAnchor>
  <xdr:twoCellAnchor editAs="oneCell">
    <xdr:from>
      <xdr:col>4</xdr:col>
      <xdr:colOff>190501</xdr:colOff>
      <xdr:row>157</xdr:row>
      <xdr:rowOff>128192</xdr:rowOff>
    </xdr:from>
    <xdr:to>
      <xdr:col>4</xdr:col>
      <xdr:colOff>1352551</xdr:colOff>
      <xdr:row>157</xdr:row>
      <xdr:rowOff>1219200</xdr:rowOff>
    </xdr:to>
    <xdr:pic>
      <xdr:nvPicPr>
        <xdr:cNvPr id="102" name="Рисунок 101">
          <a:extLst>
            <a:ext uri="{FF2B5EF4-FFF2-40B4-BE49-F238E27FC236}">
              <a16:creationId xmlns:a16="http://schemas.microsoft.com/office/drawing/2014/main" id="{A72E00CF-CD79-46F7-9A27-84D417DA739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929" t="21955" r="50965" b="41170"/>
        <a:stretch/>
      </xdr:blipFill>
      <xdr:spPr>
        <a:xfrm>
          <a:off x="5800726" y="59707067"/>
          <a:ext cx="1162050" cy="1091008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114300</xdr:colOff>
      <xdr:row>156</xdr:row>
      <xdr:rowOff>85725</xdr:rowOff>
    </xdr:from>
    <xdr:to>
      <xdr:col>4</xdr:col>
      <xdr:colOff>1342646</xdr:colOff>
      <xdr:row>156</xdr:row>
      <xdr:rowOff>1257299</xdr:rowOff>
    </xdr:to>
    <xdr:pic>
      <xdr:nvPicPr>
        <xdr:cNvPr id="104" name="Рисунок 103">
          <a:extLst>
            <a:ext uri="{FF2B5EF4-FFF2-40B4-BE49-F238E27FC236}">
              <a16:creationId xmlns:a16="http://schemas.microsoft.com/office/drawing/2014/main" id="{0CF2F447-CEBA-48CD-BE90-282ED8B8AF8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713" t="20410" r="45762" b="40656"/>
        <a:stretch/>
      </xdr:blipFill>
      <xdr:spPr>
        <a:xfrm>
          <a:off x="5724525" y="58331100"/>
          <a:ext cx="1228346" cy="1171574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151</xdr:row>
      <xdr:rowOff>180974</xdr:rowOff>
    </xdr:from>
    <xdr:to>
      <xdr:col>4</xdr:col>
      <xdr:colOff>1284817</xdr:colOff>
      <xdr:row>151</xdr:row>
      <xdr:rowOff>1181099</xdr:rowOff>
    </xdr:to>
    <xdr:pic>
      <xdr:nvPicPr>
        <xdr:cNvPr id="106" name="Рисунок 105">
          <a:extLst>
            <a:ext uri="{FF2B5EF4-FFF2-40B4-BE49-F238E27FC236}">
              <a16:creationId xmlns:a16="http://schemas.microsoft.com/office/drawing/2014/main" id="{4BC15652-1B4D-4364-B3EB-1596821C3EC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039" t="18123" r="41180" b="39328"/>
        <a:stretch/>
      </xdr:blipFill>
      <xdr:spPr>
        <a:xfrm>
          <a:off x="5724526" y="57092849"/>
          <a:ext cx="1170516" cy="1000125"/>
        </a:xfrm>
        <a:prstGeom prst="rect">
          <a:avLst/>
        </a:prstGeom>
      </xdr:spPr>
    </xdr:pic>
    <xdr:clientData/>
  </xdr:twoCellAnchor>
  <xdr:twoCellAnchor editAs="oneCell">
    <xdr:from>
      <xdr:col>4</xdr:col>
      <xdr:colOff>228600</xdr:colOff>
      <xdr:row>153</xdr:row>
      <xdr:rowOff>95249</xdr:rowOff>
    </xdr:from>
    <xdr:to>
      <xdr:col>4</xdr:col>
      <xdr:colOff>1238250</xdr:colOff>
      <xdr:row>153</xdr:row>
      <xdr:rowOff>923925</xdr:rowOff>
    </xdr:to>
    <xdr:pic>
      <xdr:nvPicPr>
        <xdr:cNvPr id="108" name="Рисунок 107">
          <a:extLst>
            <a:ext uri="{FF2B5EF4-FFF2-40B4-BE49-F238E27FC236}">
              <a16:creationId xmlns:a16="http://schemas.microsoft.com/office/drawing/2014/main" id="{809EDD72-5296-40EE-9719-6ACCEE66CE3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314" t="15287" r="47845" b="44686"/>
        <a:stretch/>
      </xdr:blipFill>
      <xdr:spPr>
        <a:xfrm>
          <a:off x="5838825" y="64693799"/>
          <a:ext cx="1009650" cy="828676"/>
        </a:xfrm>
        <a:prstGeom prst="rect">
          <a:avLst/>
        </a:prstGeom>
      </xdr:spPr>
    </xdr:pic>
    <xdr:clientData/>
  </xdr:twoCellAnchor>
  <xdr:twoCellAnchor editAs="oneCell">
    <xdr:from>
      <xdr:col>4</xdr:col>
      <xdr:colOff>170923</xdr:colOff>
      <xdr:row>147</xdr:row>
      <xdr:rowOff>142875</xdr:rowOff>
    </xdr:from>
    <xdr:to>
      <xdr:col>4</xdr:col>
      <xdr:colOff>1339540</xdr:colOff>
      <xdr:row>147</xdr:row>
      <xdr:rowOff>1152525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BA2B3564-064F-418E-8A39-C1370912C32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903" t="19266" r="55270" b="42365"/>
        <a:stretch/>
      </xdr:blipFill>
      <xdr:spPr>
        <a:xfrm>
          <a:off x="5781148" y="57397650"/>
          <a:ext cx="1168617" cy="1009650"/>
        </a:xfrm>
        <a:prstGeom prst="rect">
          <a:avLst/>
        </a:prstGeom>
      </xdr:spPr>
    </xdr:pic>
    <xdr:clientData/>
  </xdr:twoCellAnchor>
  <xdr:twoCellAnchor editAs="oneCell">
    <xdr:from>
      <xdr:col>4</xdr:col>
      <xdr:colOff>238125</xdr:colOff>
      <xdr:row>149</xdr:row>
      <xdr:rowOff>47625</xdr:rowOff>
    </xdr:from>
    <xdr:to>
      <xdr:col>4</xdr:col>
      <xdr:colOff>1323974</xdr:colOff>
      <xdr:row>149</xdr:row>
      <xdr:rowOff>986432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96A34017-E953-4E1A-A60F-5613C0FF300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45" t="15286" r="48279" b="44686"/>
        <a:stretch/>
      </xdr:blipFill>
      <xdr:spPr>
        <a:xfrm>
          <a:off x="5848350" y="59959875"/>
          <a:ext cx="1085849" cy="938807"/>
        </a:xfrm>
        <a:prstGeom prst="rect">
          <a:avLst/>
        </a:prstGeom>
      </xdr:spPr>
    </xdr:pic>
    <xdr:clientData/>
  </xdr:twoCellAnchor>
  <xdr:twoCellAnchor editAs="oneCell">
    <xdr:from>
      <xdr:col>4</xdr:col>
      <xdr:colOff>123826</xdr:colOff>
      <xdr:row>169</xdr:row>
      <xdr:rowOff>104775</xdr:rowOff>
    </xdr:from>
    <xdr:to>
      <xdr:col>4</xdr:col>
      <xdr:colOff>1295400</xdr:colOff>
      <xdr:row>169</xdr:row>
      <xdr:rowOff>1228725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id="{EEC2C439-0CFB-40BB-91BC-146D760353B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507" t="14857" r="46115" b="45141"/>
        <a:stretch/>
      </xdr:blipFill>
      <xdr:spPr>
        <a:xfrm>
          <a:off x="5734051" y="54349650"/>
          <a:ext cx="1171574" cy="1123950"/>
        </a:xfrm>
        <a:prstGeom prst="rect">
          <a:avLst/>
        </a:prstGeom>
      </xdr:spPr>
    </xdr:pic>
    <xdr:clientData/>
  </xdr:twoCellAnchor>
  <xdr:twoCellAnchor editAs="oneCell">
    <xdr:from>
      <xdr:col>4</xdr:col>
      <xdr:colOff>200025</xdr:colOff>
      <xdr:row>171</xdr:row>
      <xdr:rowOff>180975</xdr:rowOff>
    </xdr:from>
    <xdr:to>
      <xdr:col>4</xdr:col>
      <xdr:colOff>1257300</xdr:colOff>
      <xdr:row>171</xdr:row>
      <xdr:rowOff>1047751</xdr:rowOff>
    </xdr:to>
    <xdr:pic>
      <xdr:nvPicPr>
        <xdr:cNvPr id="29" name="Рисунок 28">
          <a:extLst>
            <a:ext uri="{FF2B5EF4-FFF2-40B4-BE49-F238E27FC236}">
              <a16:creationId xmlns:a16="http://schemas.microsoft.com/office/drawing/2014/main" id="{C2CB296F-BF81-40D8-B56C-2F6CD3C66B5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556" t="12245" r="50318" b="44815"/>
        <a:stretch/>
      </xdr:blipFill>
      <xdr:spPr>
        <a:xfrm>
          <a:off x="5810250" y="82877025"/>
          <a:ext cx="1057275" cy="866776"/>
        </a:xfrm>
        <a:prstGeom prst="rect">
          <a:avLst/>
        </a:prstGeom>
      </xdr:spPr>
    </xdr:pic>
    <xdr:clientData/>
  </xdr:twoCellAnchor>
  <xdr:twoCellAnchor editAs="oneCell">
    <xdr:from>
      <xdr:col>4</xdr:col>
      <xdr:colOff>209550</xdr:colOff>
      <xdr:row>145</xdr:row>
      <xdr:rowOff>85724</xdr:rowOff>
    </xdr:from>
    <xdr:to>
      <xdr:col>4</xdr:col>
      <xdr:colOff>1333500</xdr:colOff>
      <xdr:row>145</xdr:row>
      <xdr:rowOff>1162049</xdr:rowOff>
    </xdr:to>
    <xdr:pic>
      <xdr:nvPicPr>
        <xdr:cNvPr id="39" name="Рисунок 38">
          <a:extLst>
            <a:ext uri="{FF2B5EF4-FFF2-40B4-BE49-F238E27FC236}">
              <a16:creationId xmlns:a16="http://schemas.microsoft.com/office/drawing/2014/main" id="{F929D203-3D36-43C7-B53A-4B562A20B9D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56" t="15021" r="49117" b="44488"/>
        <a:stretch/>
      </xdr:blipFill>
      <xdr:spPr>
        <a:xfrm>
          <a:off x="5819775" y="57359549"/>
          <a:ext cx="1123950" cy="1076325"/>
        </a:xfrm>
        <a:prstGeom prst="rect">
          <a:avLst/>
        </a:prstGeom>
      </xdr:spPr>
    </xdr:pic>
    <xdr:clientData/>
  </xdr:twoCellAnchor>
  <xdr:twoCellAnchor editAs="oneCell">
    <xdr:from>
      <xdr:col>4</xdr:col>
      <xdr:colOff>219075</xdr:colOff>
      <xdr:row>144</xdr:row>
      <xdr:rowOff>114299</xdr:rowOff>
    </xdr:from>
    <xdr:to>
      <xdr:col>4</xdr:col>
      <xdr:colOff>1362075</xdr:colOff>
      <xdr:row>144</xdr:row>
      <xdr:rowOff>1266824</xdr:rowOff>
    </xdr:to>
    <xdr:pic>
      <xdr:nvPicPr>
        <xdr:cNvPr id="41" name="Рисунок 40">
          <a:extLst>
            <a:ext uri="{FF2B5EF4-FFF2-40B4-BE49-F238E27FC236}">
              <a16:creationId xmlns:a16="http://schemas.microsoft.com/office/drawing/2014/main" id="{CF26F9D1-7033-4A97-BE16-093CB6D97C9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04" t="19266" r="48667" b="40896"/>
        <a:stretch/>
      </xdr:blipFill>
      <xdr:spPr>
        <a:xfrm>
          <a:off x="5829300" y="53606699"/>
          <a:ext cx="1143000" cy="1152525"/>
        </a:xfrm>
        <a:prstGeom prst="rect">
          <a:avLst/>
        </a:prstGeom>
      </xdr:spPr>
    </xdr:pic>
    <xdr:clientData/>
  </xdr:twoCellAnchor>
  <xdr:twoCellAnchor editAs="oneCell">
    <xdr:from>
      <xdr:col>4</xdr:col>
      <xdr:colOff>180976</xdr:colOff>
      <xdr:row>146</xdr:row>
      <xdr:rowOff>62103</xdr:rowOff>
    </xdr:from>
    <xdr:to>
      <xdr:col>4</xdr:col>
      <xdr:colOff>1238250</xdr:colOff>
      <xdr:row>146</xdr:row>
      <xdr:rowOff>1020698</xdr:rowOff>
    </xdr:to>
    <xdr:pic>
      <xdr:nvPicPr>
        <xdr:cNvPr id="55" name="Рисунок 54">
          <a:extLst>
            <a:ext uri="{FF2B5EF4-FFF2-40B4-BE49-F238E27FC236}">
              <a16:creationId xmlns:a16="http://schemas.microsoft.com/office/drawing/2014/main" id="{F1C6584B-92DB-40B1-8DD1-61C3C962313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221" t="7716" r="32287" b="39815"/>
        <a:stretch/>
      </xdr:blipFill>
      <xdr:spPr>
        <a:xfrm>
          <a:off x="5791201" y="56259603"/>
          <a:ext cx="1057274" cy="958595"/>
        </a:xfrm>
        <a:prstGeom prst="rect">
          <a:avLst/>
        </a:prstGeom>
      </xdr:spPr>
    </xdr:pic>
    <xdr:clientData/>
  </xdr:twoCellAnchor>
  <xdr:twoCellAnchor editAs="oneCell">
    <xdr:from>
      <xdr:col>4</xdr:col>
      <xdr:colOff>285751</xdr:colOff>
      <xdr:row>163</xdr:row>
      <xdr:rowOff>66675</xdr:rowOff>
    </xdr:from>
    <xdr:to>
      <xdr:col>4</xdr:col>
      <xdr:colOff>1215537</xdr:colOff>
      <xdr:row>163</xdr:row>
      <xdr:rowOff>962025</xdr:rowOff>
    </xdr:to>
    <xdr:pic>
      <xdr:nvPicPr>
        <xdr:cNvPr id="57" name="Рисунок 56">
          <a:extLst>
            <a:ext uri="{FF2B5EF4-FFF2-40B4-BE49-F238E27FC236}">
              <a16:creationId xmlns:a16="http://schemas.microsoft.com/office/drawing/2014/main" id="{992A25B2-7E0B-4E7F-8C8D-F60813CAADD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031" t="20956" r="32284" b="37660"/>
        <a:stretch/>
      </xdr:blipFill>
      <xdr:spPr>
        <a:xfrm>
          <a:off x="5895976" y="85401150"/>
          <a:ext cx="929786" cy="895350"/>
        </a:xfrm>
        <a:prstGeom prst="rect">
          <a:avLst/>
        </a:prstGeom>
      </xdr:spPr>
    </xdr:pic>
    <xdr:clientData/>
  </xdr:twoCellAnchor>
  <xdr:twoCellAnchor editAs="oneCell">
    <xdr:from>
      <xdr:col>4</xdr:col>
      <xdr:colOff>180975</xdr:colOff>
      <xdr:row>164</xdr:row>
      <xdr:rowOff>123825</xdr:rowOff>
    </xdr:from>
    <xdr:to>
      <xdr:col>4</xdr:col>
      <xdr:colOff>1276350</xdr:colOff>
      <xdr:row>164</xdr:row>
      <xdr:rowOff>1134122</xdr:rowOff>
    </xdr:to>
    <xdr:pic>
      <xdr:nvPicPr>
        <xdr:cNvPr id="62" name="Рисунок 61">
          <a:extLst>
            <a:ext uri="{FF2B5EF4-FFF2-40B4-BE49-F238E27FC236}">
              <a16:creationId xmlns:a16="http://schemas.microsoft.com/office/drawing/2014/main" id="{3A7EA2A3-A4F0-4022-8605-A79B6E5E186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972" t="10611" r="26749" b="38986"/>
        <a:stretch/>
      </xdr:blipFill>
      <xdr:spPr>
        <a:xfrm>
          <a:off x="5791200" y="86439375"/>
          <a:ext cx="1095375" cy="1010297"/>
        </a:xfrm>
        <a:prstGeom prst="rect">
          <a:avLst/>
        </a:prstGeom>
      </xdr:spPr>
    </xdr:pic>
    <xdr:clientData/>
  </xdr:twoCellAnchor>
  <xdr:twoCellAnchor editAs="oneCell">
    <xdr:from>
      <xdr:col>4</xdr:col>
      <xdr:colOff>180975</xdr:colOff>
      <xdr:row>175</xdr:row>
      <xdr:rowOff>133350</xdr:rowOff>
    </xdr:from>
    <xdr:to>
      <xdr:col>4</xdr:col>
      <xdr:colOff>1275874</xdr:colOff>
      <xdr:row>175</xdr:row>
      <xdr:rowOff>1181100</xdr:rowOff>
    </xdr:to>
    <xdr:pic>
      <xdr:nvPicPr>
        <xdr:cNvPr id="65" name="Рисунок 64">
          <a:extLst>
            <a:ext uri="{FF2B5EF4-FFF2-40B4-BE49-F238E27FC236}">
              <a16:creationId xmlns:a16="http://schemas.microsoft.com/office/drawing/2014/main" id="{37B2E29E-E68C-4F95-91C7-6D046C1ACD6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918" t="14856" r="27013" b="32088"/>
        <a:stretch/>
      </xdr:blipFill>
      <xdr:spPr>
        <a:xfrm>
          <a:off x="5791200" y="85601175"/>
          <a:ext cx="1094899" cy="1047750"/>
        </a:xfrm>
        <a:prstGeom prst="rect">
          <a:avLst/>
        </a:prstGeom>
      </xdr:spPr>
    </xdr:pic>
    <xdr:clientData/>
  </xdr:twoCellAnchor>
  <xdr:twoCellAnchor editAs="oneCell">
    <xdr:from>
      <xdr:col>4</xdr:col>
      <xdr:colOff>219075</xdr:colOff>
      <xdr:row>174</xdr:row>
      <xdr:rowOff>95249</xdr:rowOff>
    </xdr:from>
    <xdr:to>
      <xdr:col>4</xdr:col>
      <xdr:colOff>1291816</xdr:colOff>
      <xdr:row>174</xdr:row>
      <xdr:rowOff>962024</xdr:rowOff>
    </xdr:to>
    <xdr:pic>
      <xdr:nvPicPr>
        <xdr:cNvPr id="68" name="Рисунок 67">
          <a:extLst>
            <a:ext uri="{FF2B5EF4-FFF2-40B4-BE49-F238E27FC236}">
              <a16:creationId xmlns:a16="http://schemas.microsoft.com/office/drawing/2014/main" id="{3720B0F1-7976-4CFF-8EB0-582996ABC17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755" t="15386" r="19372" b="31027"/>
        <a:stretch/>
      </xdr:blipFill>
      <xdr:spPr>
        <a:xfrm>
          <a:off x="5829300" y="88906349"/>
          <a:ext cx="1072741" cy="866775"/>
        </a:xfrm>
        <a:prstGeom prst="rect">
          <a:avLst/>
        </a:prstGeom>
      </xdr:spPr>
    </xdr:pic>
    <xdr:clientData/>
  </xdr:twoCellAnchor>
  <xdr:twoCellAnchor editAs="oneCell">
    <xdr:from>
      <xdr:col>4</xdr:col>
      <xdr:colOff>180975</xdr:colOff>
      <xdr:row>176</xdr:row>
      <xdr:rowOff>24783</xdr:rowOff>
    </xdr:from>
    <xdr:to>
      <xdr:col>4</xdr:col>
      <xdr:colOff>1323975</xdr:colOff>
      <xdr:row>176</xdr:row>
      <xdr:rowOff>1095375</xdr:rowOff>
    </xdr:to>
    <xdr:pic>
      <xdr:nvPicPr>
        <xdr:cNvPr id="72" name="Рисунок 71">
          <a:extLst>
            <a:ext uri="{FF2B5EF4-FFF2-40B4-BE49-F238E27FC236}">
              <a16:creationId xmlns:a16="http://schemas.microsoft.com/office/drawing/2014/main" id="{4DE54821-202A-4C3D-92DE-D19B2CD54D7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127" t="8489" r="24642" b="36598"/>
        <a:stretch/>
      </xdr:blipFill>
      <xdr:spPr>
        <a:xfrm>
          <a:off x="5791200" y="89826483"/>
          <a:ext cx="1143000" cy="1070592"/>
        </a:xfrm>
        <a:prstGeom prst="rect">
          <a:avLst/>
        </a:prstGeom>
      </xdr:spPr>
    </xdr:pic>
    <xdr:clientData/>
  </xdr:twoCellAnchor>
  <xdr:twoCellAnchor editAs="oneCell">
    <xdr:from>
      <xdr:col>4</xdr:col>
      <xdr:colOff>180975</xdr:colOff>
      <xdr:row>170</xdr:row>
      <xdr:rowOff>19050</xdr:rowOff>
    </xdr:from>
    <xdr:to>
      <xdr:col>4</xdr:col>
      <xdr:colOff>1240720</xdr:colOff>
      <xdr:row>170</xdr:row>
      <xdr:rowOff>1000124</xdr:rowOff>
    </xdr:to>
    <xdr:pic>
      <xdr:nvPicPr>
        <xdr:cNvPr id="75" name="Рисунок 74">
          <a:extLst>
            <a:ext uri="{FF2B5EF4-FFF2-40B4-BE49-F238E27FC236}">
              <a16:creationId xmlns:a16="http://schemas.microsoft.com/office/drawing/2014/main" id="{545E1052-A81A-402C-8D6E-C34A02BB167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973" t="12733" r="20689" b="31027"/>
        <a:stretch/>
      </xdr:blipFill>
      <xdr:spPr>
        <a:xfrm>
          <a:off x="5791200" y="84839175"/>
          <a:ext cx="1059745" cy="981074"/>
        </a:xfrm>
        <a:prstGeom prst="rect">
          <a:avLst/>
        </a:prstGeom>
      </xdr:spPr>
    </xdr:pic>
    <xdr:clientData/>
  </xdr:twoCellAnchor>
  <xdr:twoCellAnchor editAs="oneCell">
    <xdr:from>
      <xdr:col>4</xdr:col>
      <xdr:colOff>190500</xdr:colOff>
      <xdr:row>166</xdr:row>
      <xdr:rowOff>47625</xdr:rowOff>
    </xdr:from>
    <xdr:to>
      <xdr:col>4</xdr:col>
      <xdr:colOff>1254825</xdr:colOff>
      <xdr:row>166</xdr:row>
      <xdr:rowOff>971550</xdr:rowOff>
    </xdr:to>
    <xdr:pic>
      <xdr:nvPicPr>
        <xdr:cNvPr id="78" name="Рисунок 77">
          <a:extLst>
            <a:ext uri="{FF2B5EF4-FFF2-40B4-BE49-F238E27FC236}">
              <a16:creationId xmlns:a16="http://schemas.microsoft.com/office/drawing/2014/main" id="{1B7F38DF-6A10-417D-B31F-A11FAAF6A85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546" t="16977" r="22533" b="28906"/>
        <a:stretch/>
      </xdr:blipFill>
      <xdr:spPr>
        <a:xfrm>
          <a:off x="5800725" y="92087700"/>
          <a:ext cx="1064325" cy="923925"/>
        </a:xfrm>
        <a:prstGeom prst="rect">
          <a:avLst/>
        </a:prstGeom>
      </xdr:spPr>
    </xdr:pic>
    <xdr:clientData/>
  </xdr:twoCellAnchor>
  <xdr:twoCellAnchor editAs="oneCell">
    <xdr:from>
      <xdr:col>4</xdr:col>
      <xdr:colOff>180975</xdr:colOff>
      <xdr:row>180</xdr:row>
      <xdr:rowOff>45743</xdr:rowOff>
    </xdr:from>
    <xdr:to>
      <xdr:col>4</xdr:col>
      <xdr:colOff>1266826</xdr:colOff>
      <xdr:row>180</xdr:row>
      <xdr:rowOff>933449</xdr:rowOff>
    </xdr:to>
    <xdr:pic>
      <xdr:nvPicPr>
        <xdr:cNvPr id="82" name="Рисунок 81">
          <a:extLst>
            <a:ext uri="{FF2B5EF4-FFF2-40B4-BE49-F238E27FC236}">
              <a16:creationId xmlns:a16="http://schemas.microsoft.com/office/drawing/2014/main" id="{C03DECF6-2A01-49DE-A511-5149FECC1D2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708" t="15386" r="19899" b="27578"/>
        <a:stretch/>
      </xdr:blipFill>
      <xdr:spPr>
        <a:xfrm>
          <a:off x="5791200" y="96724493"/>
          <a:ext cx="1085851" cy="887706"/>
        </a:xfrm>
        <a:prstGeom prst="rect">
          <a:avLst/>
        </a:prstGeom>
      </xdr:spPr>
    </xdr:pic>
    <xdr:clientData/>
  </xdr:twoCellAnchor>
  <xdr:twoCellAnchor editAs="oneCell">
    <xdr:from>
      <xdr:col>4</xdr:col>
      <xdr:colOff>190500</xdr:colOff>
      <xdr:row>168</xdr:row>
      <xdr:rowOff>48691</xdr:rowOff>
    </xdr:from>
    <xdr:to>
      <xdr:col>4</xdr:col>
      <xdr:colOff>1304925</xdr:colOff>
      <xdr:row>168</xdr:row>
      <xdr:rowOff>1038224</xdr:rowOff>
    </xdr:to>
    <xdr:pic>
      <xdr:nvPicPr>
        <xdr:cNvPr id="87" name="Рисунок 86">
          <a:extLst>
            <a:ext uri="{FF2B5EF4-FFF2-40B4-BE49-F238E27FC236}">
              <a16:creationId xmlns:a16="http://schemas.microsoft.com/office/drawing/2014/main" id="{C7C92E2C-31A6-47AD-B7D3-83A0A32A734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127" t="11142" r="21743" b="34210"/>
        <a:stretch/>
      </xdr:blipFill>
      <xdr:spPr>
        <a:xfrm>
          <a:off x="5800725" y="86240416"/>
          <a:ext cx="1114425" cy="989533"/>
        </a:xfrm>
        <a:prstGeom prst="rect">
          <a:avLst/>
        </a:prstGeom>
      </xdr:spPr>
    </xdr:pic>
    <xdr:clientData/>
  </xdr:twoCellAnchor>
  <xdr:twoCellAnchor editAs="oneCell">
    <xdr:from>
      <xdr:col>4</xdr:col>
      <xdr:colOff>209549</xdr:colOff>
      <xdr:row>172</xdr:row>
      <xdr:rowOff>73794</xdr:rowOff>
    </xdr:from>
    <xdr:to>
      <xdr:col>4</xdr:col>
      <xdr:colOff>1333500</xdr:colOff>
      <xdr:row>172</xdr:row>
      <xdr:rowOff>1123949</xdr:rowOff>
    </xdr:to>
    <xdr:pic>
      <xdr:nvPicPr>
        <xdr:cNvPr id="91" name="Рисунок 90">
          <a:extLst>
            <a:ext uri="{FF2B5EF4-FFF2-40B4-BE49-F238E27FC236}">
              <a16:creationId xmlns:a16="http://schemas.microsoft.com/office/drawing/2014/main" id="{8DF54A83-24C3-4A75-9324-D2DBC7FE8A7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018" t="19101" r="32810" b="31823"/>
        <a:stretch/>
      </xdr:blipFill>
      <xdr:spPr>
        <a:xfrm>
          <a:off x="5819774" y="89770719"/>
          <a:ext cx="1123951" cy="1050155"/>
        </a:xfrm>
        <a:prstGeom prst="rect">
          <a:avLst/>
        </a:prstGeom>
      </xdr:spPr>
    </xdr:pic>
    <xdr:clientData/>
  </xdr:twoCellAnchor>
  <xdr:twoCellAnchor editAs="oneCell">
    <xdr:from>
      <xdr:col>4</xdr:col>
      <xdr:colOff>209550</xdr:colOff>
      <xdr:row>155</xdr:row>
      <xdr:rowOff>66675</xdr:rowOff>
    </xdr:from>
    <xdr:to>
      <xdr:col>4</xdr:col>
      <xdr:colOff>1308946</xdr:colOff>
      <xdr:row>155</xdr:row>
      <xdr:rowOff>1047750</xdr:rowOff>
    </xdr:to>
    <xdr:pic>
      <xdr:nvPicPr>
        <xdr:cNvPr id="103" name="Рисунок 102">
          <a:extLst>
            <a:ext uri="{FF2B5EF4-FFF2-40B4-BE49-F238E27FC236}">
              <a16:creationId xmlns:a16="http://schemas.microsoft.com/office/drawing/2014/main" id="{9A23C27C-4C3B-4629-9945-03F5E75E084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857" t="16448" r="29385" b="30762"/>
        <a:stretch/>
      </xdr:blipFill>
      <xdr:spPr>
        <a:xfrm>
          <a:off x="5819775" y="66760725"/>
          <a:ext cx="1099396" cy="981075"/>
        </a:xfrm>
        <a:prstGeom prst="rect">
          <a:avLst/>
        </a:prstGeom>
      </xdr:spPr>
    </xdr:pic>
    <xdr:clientData/>
  </xdr:twoCellAnchor>
  <xdr:twoCellAnchor editAs="oneCell">
    <xdr:from>
      <xdr:col>4</xdr:col>
      <xdr:colOff>1037332</xdr:colOff>
      <xdr:row>0</xdr:row>
      <xdr:rowOff>133350</xdr:rowOff>
    </xdr:from>
    <xdr:to>
      <xdr:col>6</xdr:col>
      <xdr:colOff>481380</xdr:colOff>
      <xdr:row>7</xdr:row>
      <xdr:rowOff>95249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27AECF64-E531-4630-B1B3-94D3A604C6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47557" y="133350"/>
          <a:ext cx="1749098" cy="1628774"/>
        </a:xfrm>
        <a:prstGeom prst="rect">
          <a:avLst/>
        </a:prstGeom>
      </xdr:spPr>
    </xdr:pic>
    <xdr:clientData/>
  </xdr:twoCellAnchor>
  <xdr:twoCellAnchor editAs="oneCell">
    <xdr:from>
      <xdr:col>4</xdr:col>
      <xdr:colOff>247650</xdr:colOff>
      <xdr:row>98</xdr:row>
      <xdr:rowOff>76199</xdr:rowOff>
    </xdr:from>
    <xdr:to>
      <xdr:col>4</xdr:col>
      <xdr:colOff>1314450</xdr:colOff>
      <xdr:row>98</xdr:row>
      <xdr:rowOff>542924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04B3386B-D125-4129-9C96-CB96A3117EE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210" t="14359" r="8847" b="35385"/>
        <a:stretch/>
      </xdr:blipFill>
      <xdr:spPr>
        <a:xfrm>
          <a:off x="5857875" y="34871024"/>
          <a:ext cx="1066800" cy="466725"/>
        </a:xfrm>
        <a:prstGeom prst="rect">
          <a:avLst/>
        </a:prstGeom>
      </xdr:spPr>
    </xdr:pic>
    <xdr:clientData/>
  </xdr:twoCellAnchor>
  <xdr:twoCellAnchor editAs="oneCell">
    <xdr:from>
      <xdr:col>4</xdr:col>
      <xdr:colOff>285750</xdr:colOff>
      <xdr:row>40</xdr:row>
      <xdr:rowOff>38100</xdr:rowOff>
    </xdr:from>
    <xdr:to>
      <xdr:col>4</xdr:col>
      <xdr:colOff>1038225</xdr:colOff>
      <xdr:row>40</xdr:row>
      <xdr:rowOff>561976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id="{3EA4B319-6FC2-457E-B67E-734607F3000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027" t="22580" r="35941" b="32258"/>
        <a:stretch/>
      </xdr:blipFill>
      <xdr:spPr>
        <a:xfrm>
          <a:off x="5895975" y="13554075"/>
          <a:ext cx="752475" cy="523876"/>
        </a:xfrm>
        <a:prstGeom prst="rect">
          <a:avLst/>
        </a:prstGeom>
      </xdr:spPr>
    </xdr:pic>
    <xdr:clientData/>
  </xdr:twoCellAnchor>
  <xdr:twoCellAnchor editAs="oneCell">
    <xdr:from>
      <xdr:col>4</xdr:col>
      <xdr:colOff>47626</xdr:colOff>
      <xdr:row>100</xdr:row>
      <xdr:rowOff>123825</xdr:rowOff>
    </xdr:from>
    <xdr:to>
      <xdr:col>4</xdr:col>
      <xdr:colOff>1378491</xdr:colOff>
      <xdr:row>102</xdr:row>
      <xdr:rowOff>390525</xdr:rowOff>
    </xdr:to>
    <xdr:pic>
      <xdr:nvPicPr>
        <xdr:cNvPr id="32" name="Рисунок 31">
          <a:extLst>
            <a:ext uri="{FF2B5EF4-FFF2-40B4-BE49-F238E27FC236}">
              <a16:creationId xmlns:a16="http://schemas.microsoft.com/office/drawing/2014/main" id="{5E98B3CF-37C5-491A-9F07-008EB114D8A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119" t="16863" r="47065" b="49411"/>
        <a:stretch/>
      </xdr:blipFill>
      <xdr:spPr>
        <a:xfrm>
          <a:off x="5657851" y="35737800"/>
          <a:ext cx="1330865" cy="1257300"/>
        </a:xfrm>
        <a:prstGeom prst="rect">
          <a:avLst/>
        </a:prstGeom>
      </xdr:spPr>
    </xdr:pic>
    <xdr:clientData/>
  </xdr:twoCellAnchor>
  <xdr:twoCellAnchor editAs="oneCell">
    <xdr:from>
      <xdr:col>4</xdr:col>
      <xdr:colOff>180975</xdr:colOff>
      <xdr:row>131</xdr:row>
      <xdr:rowOff>70596</xdr:rowOff>
    </xdr:from>
    <xdr:to>
      <xdr:col>4</xdr:col>
      <xdr:colOff>1247775</xdr:colOff>
      <xdr:row>131</xdr:row>
      <xdr:rowOff>1047749</xdr:rowOff>
    </xdr:to>
    <xdr:pic>
      <xdr:nvPicPr>
        <xdr:cNvPr id="38" name="Рисунок 37">
          <a:extLst>
            <a:ext uri="{FF2B5EF4-FFF2-40B4-BE49-F238E27FC236}">
              <a16:creationId xmlns:a16="http://schemas.microsoft.com/office/drawing/2014/main" id="{252FE31E-6D19-4B24-AAB4-7E83BD637DC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554" t="20270" r="50199" b="40622"/>
        <a:stretch/>
      </xdr:blipFill>
      <xdr:spPr>
        <a:xfrm>
          <a:off x="5791200" y="47495571"/>
          <a:ext cx="1066800" cy="977153"/>
        </a:xfrm>
        <a:prstGeom prst="rect">
          <a:avLst/>
        </a:prstGeom>
      </xdr:spPr>
    </xdr:pic>
    <xdr:clientData/>
  </xdr:twoCellAnchor>
  <xdr:oneCellAnchor>
    <xdr:from>
      <xdr:col>4</xdr:col>
      <xdr:colOff>295275</xdr:colOff>
      <xdr:row>17</xdr:row>
      <xdr:rowOff>57150</xdr:rowOff>
    </xdr:from>
    <xdr:ext cx="857250" cy="573601"/>
    <xdr:pic>
      <xdr:nvPicPr>
        <xdr:cNvPr id="80" name="Рисунок 79">
          <a:extLst>
            <a:ext uri="{FF2B5EF4-FFF2-40B4-BE49-F238E27FC236}">
              <a16:creationId xmlns:a16="http://schemas.microsoft.com/office/drawing/2014/main" id="{6DA6646B-FA1D-452E-8D7D-20F7C6AC52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1989" r="4890" b="12296"/>
        <a:stretch>
          <a:fillRect/>
        </a:stretch>
      </xdr:blipFill>
      <xdr:spPr bwMode="auto">
        <a:xfrm>
          <a:off x="5905500" y="6581775"/>
          <a:ext cx="857250" cy="5736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181"/>
  <sheetViews>
    <sheetView tabSelected="1" workbookViewId="0">
      <pane ySplit="13" topLeftCell="A23" activePane="bottomLeft" state="frozen"/>
      <selection pane="bottomLeft" activeCell="K12" sqref="K12"/>
    </sheetView>
  </sheetViews>
  <sheetFormatPr defaultRowHeight="15" x14ac:dyDescent="0.25"/>
  <cols>
    <col min="1" max="1" width="20.5703125" style="5" customWidth="1"/>
    <col min="2" max="2" width="22.140625" style="70" customWidth="1"/>
    <col min="3" max="3" width="21.28515625" style="5" customWidth="1"/>
    <col min="4" max="4" width="20.140625" style="28" customWidth="1"/>
    <col min="5" max="5" width="21.85546875" style="5" customWidth="1"/>
    <col min="6" max="6" width="12.7109375" style="5" customWidth="1"/>
    <col min="7" max="7" width="13.28515625" style="5" customWidth="1"/>
    <col min="8" max="8" width="14" style="5" customWidth="1"/>
    <col min="9" max="9" width="9.140625" style="5"/>
    <col min="10" max="10" width="9.140625" style="5" customWidth="1"/>
    <col min="11" max="11" width="8.42578125" style="5" customWidth="1"/>
    <col min="12" max="257" width="9.140625" style="5"/>
    <col min="258" max="258" width="20.5703125" style="5" customWidth="1"/>
    <col min="259" max="260" width="35" style="5" customWidth="1"/>
    <col min="261" max="261" width="21.85546875" style="5" customWidth="1"/>
    <col min="262" max="262" width="12.7109375" style="5" customWidth="1"/>
    <col min="263" max="263" width="13.28515625" style="5" customWidth="1"/>
    <col min="264" max="264" width="14" style="5" customWidth="1"/>
    <col min="265" max="513" width="9.140625" style="5"/>
    <col min="514" max="514" width="20.5703125" style="5" customWidth="1"/>
    <col min="515" max="516" width="35" style="5" customWidth="1"/>
    <col min="517" max="517" width="21.85546875" style="5" customWidth="1"/>
    <col min="518" max="518" width="12.7109375" style="5" customWidth="1"/>
    <col min="519" max="519" width="13.28515625" style="5" customWidth="1"/>
    <col min="520" max="520" width="14" style="5" customWidth="1"/>
    <col min="521" max="769" width="9.140625" style="5"/>
    <col min="770" max="770" width="20.5703125" style="5" customWidth="1"/>
    <col min="771" max="772" width="35" style="5" customWidth="1"/>
    <col min="773" max="773" width="21.85546875" style="5" customWidth="1"/>
    <col min="774" max="774" width="12.7109375" style="5" customWidth="1"/>
    <col min="775" max="775" width="13.28515625" style="5" customWidth="1"/>
    <col min="776" max="776" width="14" style="5" customWidth="1"/>
    <col min="777" max="1025" width="9.140625" style="5"/>
    <col min="1026" max="1026" width="20.5703125" style="5" customWidth="1"/>
    <col min="1027" max="1028" width="35" style="5" customWidth="1"/>
    <col min="1029" max="1029" width="21.85546875" style="5" customWidth="1"/>
    <col min="1030" max="1030" width="12.7109375" style="5" customWidth="1"/>
    <col min="1031" max="1031" width="13.28515625" style="5" customWidth="1"/>
    <col min="1032" max="1032" width="14" style="5" customWidth="1"/>
    <col min="1033" max="1281" width="9.140625" style="5"/>
    <col min="1282" max="1282" width="20.5703125" style="5" customWidth="1"/>
    <col min="1283" max="1284" width="35" style="5" customWidth="1"/>
    <col min="1285" max="1285" width="21.85546875" style="5" customWidth="1"/>
    <col min="1286" max="1286" width="12.7109375" style="5" customWidth="1"/>
    <col min="1287" max="1287" width="13.28515625" style="5" customWidth="1"/>
    <col min="1288" max="1288" width="14" style="5" customWidth="1"/>
    <col min="1289" max="1537" width="9.140625" style="5"/>
    <col min="1538" max="1538" width="20.5703125" style="5" customWidth="1"/>
    <col min="1539" max="1540" width="35" style="5" customWidth="1"/>
    <col min="1541" max="1541" width="21.85546875" style="5" customWidth="1"/>
    <col min="1542" max="1542" width="12.7109375" style="5" customWidth="1"/>
    <col min="1543" max="1543" width="13.28515625" style="5" customWidth="1"/>
    <col min="1544" max="1544" width="14" style="5" customWidth="1"/>
    <col min="1545" max="1793" width="9.140625" style="5"/>
    <col min="1794" max="1794" width="20.5703125" style="5" customWidth="1"/>
    <col min="1795" max="1796" width="35" style="5" customWidth="1"/>
    <col min="1797" max="1797" width="21.85546875" style="5" customWidth="1"/>
    <col min="1798" max="1798" width="12.7109375" style="5" customWidth="1"/>
    <col min="1799" max="1799" width="13.28515625" style="5" customWidth="1"/>
    <col min="1800" max="1800" width="14" style="5" customWidth="1"/>
    <col min="1801" max="2049" width="9.140625" style="5"/>
    <col min="2050" max="2050" width="20.5703125" style="5" customWidth="1"/>
    <col min="2051" max="2052" width="35" style="5" customWidth="1"/>
    <col min="2053" max="2053" width="21.85546875" style="5" customWidth="1"/>
    <col min="2054" max="2054" width="12.7109375" style="5" customWidth="1"/>
    <col min="2055" max="2055" width="13.28515625" style="5" customWidth="1"/>
    <col min="2056" max="2056" width="14" style="5" customWidth="1"/>
    <col min="2057" max="2305" width="9.140625" style="5"/>
    <col min="2306" max="2306" width="20.5703125" style="5" customWidth="1"/>
    <col min="2307" max="2308" width="35" style="5" customWidth="1"/>
    <col min="2309" max="2309" width="21.85546875" style="5" customWidth="1"/>
    <col min="2310" max="2310" width="12.7109375" style="5" customWidth="1"/>
    <col min="2311" max="2311" width="13.28515625" style="5" customWidth="1"/>
    <col min="2312" max="2312" width="14" style="5" customWidth="1"/>
    <col min="2313" max="2561" width="9.140625" style="5"/>
    <col min="2562" max="2562" width="20.5703125" style="5" customWidth="1"/>
    <col min="2563" max="2564" width="35" style="5" customWidth="1"/>
    <col min="2565" max="2565" width="21.85546875" style="5" customWidth="1"/>
    <col min="2566" max="2566" width="12.7109375" style="5" customWidth="1"/>
    <col min="2567" max="2567" width="13.28515625" style="5" customWidth="1"/>
    <col min="2568" max="2568" width="14" style="5" customWidth="1"/>
    <col min="2569" max="2817" width="9.140625" style="5"/>
    <col min="2818" max="2818" width="20.5703125" style="5" customWidth="1"/>
    <col min="2819" max="2820" width="35" style="5" customWidth="1"/>
    <col min="2821" max="2821" width="21.85546875" style="5" customWidth="1"/>
    <col min="2822" max="2822" width="12.7109375" style="5" customWidth="1"/>
    <col min="2823" max="2823" width="13.28515625" style="5" customWidth="1"/>
    <col min="2824" max="2824" width="14" style="5" customWidth="1"/>
    <col min="2825" max="3073" width="9.140625" style="5"/>
    <col min="3074" max="3074" width="20.5703125" style="5" customWidth="1"/>
    <col min="3075" max="3076" width="35" style="5" customWidth="1"/>
    <col min="3077" max="3077" width="21.85546875" style="5" customWidth="1"/>
    <col min="3078" max="3078" width="12.7109375" style="5" customWidth="1"/>
    <col min="3079" max="3079" width="13.28515625" style="5" customWidth="1"/>
    <col min="3080" max="3080" width="14" style="5" customWidth="1"/>
    <col min="3081" max="3329" width="9.140625" style="5"/>
    <col min="3330" max="3330" width="20.5703125" style="5" customWidth="1"/>
    <col min="3331" max="3332" width="35" style="5" customWidth="1"/>
    <col min="3333" max="3333" width="21.85546875" style="5" customWidth="1"/>
    <col min="3334" max="3334" width="12.7109375" style="5" customWidth="1"/>
    <col min="3335" max="3335" width="13.28515625" style="5" customWidth="1"/>
    <col min="3336" max="3336" width="14" style="5" customWidth="1"/>
    <col min="3337" max="3585" width="9.140625" style="5"/>
    <col min="3586" max="3586" width="20.5703125" style="5" customWidth="1"/>
    <col min="3587" max="3588" width="35" style="5" customWidth="1"/>
    <col min="3589" max="3589" width="21.85546875" style="5" customWidth="1"/>
    <col min="3590" max="3590" width="12.7109375" style="5" customWidth="1"/>
    <col min="3591" max="3591" width="13.28515625" style="5" customWidth="1"/>
    <col min="3592" max="3592" width="14" style="5" customWidth="1"/>
    <col min="3593" max="3841" width="9.140625" style="5"/>
    <col min="3842" max="3842" width="20.5703125" style="5" customWidth="1"/>
    <col min="3843" max="3844" width="35" style="5" customWidth="1"/>
    <col min="3845" max="3845" width="21.85546875" style="5" customWidth="1"/>
    <col min="3846" max="3846" width="12.7109375" style="5" customWidth="1"/>
    <col min="3847" max="3847" width="13.28515625" style="5" customWidth="1"/>
    <col min="3848" max="3848" width="14" style="5" customWidth="1"/>
    <col min="3849" max="4097" width="9.140625" style="5"/>
    <col min="4098" max="4098" width="20.5703125" style="5" customWidth="1"/>
    <col min="4099" max="4100" width="35" style="5" customWidth="1"/>
    <col min="4101" max="4101" width="21.85546875" style="5" customWidth="1"/>
    <col min="4102" max="4102" width="12.7109375" style="5" customWidth="1"/>
    <col min="4103" max="4103" width="13.28515625" style="5" customWidth="1"/>
    <col min="4104" max="4104" width="14" style="5" customWidth="1"/>
    <col min="4105" max="4353" width="9.140625" style="5"/>
    <col min="4354" max="4354" width="20.5703125" style="5" customWidth="1"/>
    <col min="4355" max="4356" width="35" style="5" customWidth="1"/>
    <col min="4357" max="4357" width="21.85546875" style="5" customWidth="1"/>
    <col min="4358" max="4358" width="12.7109375" style="5" customWidth="1"/>
    <col min="4359" max="4359" width="13.28515625" style="5" customWidth="1"/>
    <col min="4360" max="4360" width="14" style="5" customWidth="1"/>
    <col min="4361" max="4609" width="9.140625" style="5"/>
    <col min="4610" max="4610" width="20.5703125" style="5" customWidth="1"/>
    <col min="4611" max="4612" width="35" style="5" customWidth="1"/>
    <col min="4613" max="4613" width="21.85546875" style="5" customWidth="1"/>
    <col min="4614" max="4614" width="12.7109375" style="5" customWidth="1"/>
    <col min="4615" max="4615" width="13.28515625" style="5" customWidth="1"/>
    <col min="4616" max="4616" width="14" style="5" customWidth="1"/>
    <col min="4617" max="4865" width="9.140625" style="5"/>
    <col min="4866" max="4866" width="20.5703125" style="5" customWidth="1"/>
    <col min="4867" max="4868" width="35" style="5" customWidth="1"/>
    <col min="4869" max="4869" width="21.85546875" style="5" customWidth="1"/>
    <col min="4870" max="4870" width="12.7109375" style="5" customWidth="1"/>
    <col min="4871" max="4871" width="13.28515625" style="5" customWidth="1"/>
    <col min="4872" max="4872" width="14" style="5" customWidth="1"/>
    <col min="4873" max="5121" width="9.140625" style="5"/>
    <col min="5122" max="5122" width="20.5703125" style="5" customWidth="1"/>
    <col min="5123" max="5124" width="35" style="5" customWidth="1"/>
    <col min="5125" max="5125" width="21.85546875" style="5" customWidth="1"/>
    <col min="5126" max="5126" width="12.7109375" style="5" customWidth="1"/>
    <col min="5127" max="5127" width="13.28515625" style="5" customWidth="1"/>
    <col min="5128" max="5128" width="14" style="5" customWidth="1"/>
    <col min="5129" max="5377" width="9.140625" style="5"/>
    <col min="5378" max="5378" width="20.5703125" style="5" customWidth="1"/>
    <col min="5379" max="5380" width="35" style="5" customWidth="1"/>
    <col min="5381" max="5381" width="21.85546875" style="5" customWidth="1"/>
    <col min="5382" max="5382" width="12.7109375" style="5" customWidth="1"/>
    <col min="5383" max="5383" width="13.28515625" style="5" customWidth="1"/>
    <col min="5384" max="5384" width="14" style="5" customWidth="1"/>
    <col min="5385" max="5633" width="9.140625" style="5"/>
    <col min="5634" max="5634" width="20.5703125" style="5" customWidth="1"/>
    <col min="5635" max="5636" width="35" style="5" customWidth="1"/>
    <col min="5637" max="5637" width="21.85546875" style="5" customWidth="1"/>
    <col min="5638" max="5638" width="12.7109375" style="5" customWidth="1"/>
    <col min="5639" max="5639" width="13.28515625" style="5" customWidth="1"/>
    <col min="5640" max="5640" width="14" style="5" customWidth="1"/>
    <col min="5641" max="5889" width="9.140625" style="5"/>
    <col min="5890" max="5890" width="20.5703125" style="5" customWidth="1"/>
    <col min="5891" max="5892" width="35" style="5" customWidth="1"/>
    <col min="5893" max="5893" width="21.85546875" style="5" customWidth="1"/>
    <col min="5894" max="5894" width="12.7109375" style="5" customWidth="1"/>
    <col min="5895" max="5895" width="13.28515625" style="5" customWidth="1"/>
    <col min="5896" max="5896" width="14" style="5" customWidth="1"/>
    <col min="5897" max="6145" width="9.140625" style="5"/>
    <col min="6146" max="6146" width="20.5703125" style="5" customWidth="1"/>
    <col min="6147" max="6148" width="35" style="5" customWidth="1"/>
    <col min="6149" max="6149" width="21.85546875" style="5" customWidth="1"/>
    <col min="6150" max="6150" width="12.7109375" style="5" customWidth="1"/>
    <col min="6151" max="6151" width="13.28515625" style="5" customWidth="1"/>
    <col min="6152" max="6152" width="14" style="5" customWidth="1"/>
    <col min="6153" max="6401" width="9.140625" style="5"/>
    <col min="6402" max="6402" width="20.5703125" style="5" customWidth="1"/>
    <col min="6403" max="6404" width="35" style="5" customWidth="1"/>
    <col min="6405" max="6405" width="21.85546875" style="5" customWidth="1"/>
    <col min="6406" max="6406" width="12.7109375" style="5" customWidth="1"/>
    <col min="6407" max="6407" width="13.28515625" style="5" customWidth="1"/>
    <col min="6408" max="6408" width="14" style="5" customWidth="1"/>
    <col min="6409" max="6657" width="9.140625" style="5"/>
    <col min="6658" max="6658" width="20.5703125" style="5" customWidth="1"/>
    <col min="6659" max="6660" width="35" style="5" customWidth="1"/>
    <col min="6661" max="6661" width="21.85546875" style="5" customWidth="1"/>
    <col min="6662" max="6662" width="12.7109375" style="5" customWidth="1"/>
    <col min="6663" max="6663" width="13.28515625" style="5" customWidth="1"/>
    <col min="6664" max="6664" width="14" style="5" customWidth="1"/>
    <col min="6665" max="6913" width="9.140625" style="5"/>
    <col min="6914" max="6914" width="20.5703125" style="5" customWidth="1"/>
    <col min="6915" max="6916" width="35" style="5" customWidth="1"/>
    <col min="6917" max="6917" width="21.85546875" style="5" customWidth="1"/>
    <col min="6918" max="6918" width="12.7109375" style="5" customWidth="1"/>
    <col min="6919" max="6919" width="13.28515625" style="5" customWidth="1"/>
    <col min="6920" max="6920" width="14" style="5" customWidth="1"/>
    <col min="6921" max="7169" width="9.140625" style="5"/>
    <col min="7170" max="7170" width="20.5703125" style="5" customWidth="1"/>
    <col min="7171" max="7172" width="35" style="5" customWidth="1"/>
    <col min="7173" max="7173" width="21.85546875" style="5" customWidth="1"/>
    <col min="7174" max="7174" width="12.7109375" style="5" customWidth="1"/>
    <col min="7175" max="7175" width="13.28515625" style="5" customWidth="1"/>
    <col min="7176" max="7176" width="14" style="5" customWidth="1"/>
    <col min="7177" max="7425" width="9.140625" style="5"/>
    <col min="7426" max="7426" width="20.5703125" style="5" customWidth="1"/>
    <col min="7427" max="7428" width="35" style="5" customWidth="1"/>
    <col min="7429" max="7429" width="21.85546875" style="5" customWidth="1"/>
    <col min="7430" max="7430" width="12.7109375" style="5" customWidth="1"/>
    <col min="7431" max="7431" width="13.28515625" style="5" customWidth="1"/>
    <col min="7432" max="7432" width="14" style="5" customWidth="1"/>
    <col min="7433" max="7681" width="9.140625" style="5"/>
    <col min="7682" max="7682" width="20.5703125" style="5" customWidth="1"/>
    <col min="7683" max="7684" width="35" style="5" customWidth="1"/>
    <col min="7685" max="7685" width="21.85546875" style="5" customWidth="1"/>
    <col min="7686" max="7686" width="12.7109375" style="5" customWidth="1"/>
    <col min="7687" max="7687" width="13.28515625" style="5" customWidth="1"/>
    <col min="7688" max="7688" width="14" style="5" customWidth="1"/>
    <col min="7689" max="7937" width="9.140625" style="5"/>
    <col min="7938" max="7938" width="20.5703125" style="5" customWidth="1"/>
    <col min="7939" max="7940" width="35" style="5" customWidth="1"/>
    <col min="7941" max="7941" width="21.85546875" style="5" customWidth="1"/>
    <col min="7942" max="7942" width="12.7109375" style="5" customWidth="1"/>
    <col min="7943" max="7943" width="13.28515625" style="5" customWidth="1"/>
    <col min="7944" max="7944" width="14" style="5" customWidth="1"/>
    <col min="7945" max="8193" width="9.140625" style="5"/>
    <col min="8194" max="8194" width="20.5703125" style="5" customWidth="1"/>
    <col min="8195" max="8196" width="35" style="5" customWidth="1"/>
    <col min="8197" max="8197" width="21.85546875" style="5" customWidth="1"/>
    <col min="8198" max="8198" width="12.7109375" style="5" customWidth="1"/>
    <col min="8199" max="8199" width="13.28515625" style="5" customWidth="1"/>
    <col min="8200" max="8200" width="14" style="5" customWidth="1"/>
    <col min="8201" max="8449" width="9.140625" style="5"/>
    <col min="8450" max="8450" width="20.5703125" style="5" customWidth="1"/>
    <col min="8451" max="8452" width="35" style="5" customWidth="1"/>
    <col min="8453" max="8453" width="21.85546875" style="5" customWidth="1"/>
    <col min="8454" max="8454" width="12.7109375" style="5" customWidth="1"/>
    <col min="8455" max="8455" width="13.28515625" style="5" customWidth="1"/>
    <col min="8456" max="8456" width="14" style="5" customWidth="1"/>
    <col min="8457" max="8705" width="9.140625" style="5"/>
    <col min="8706" max="8706" width="20.5703125" style="5" customWidth="1"/>
    <col min="8707" max="8708" width="35" style="5" customWidth="1"/>
    <col min="8709" max="8709" width="21.85546875" style="5" customWidth="1"/>
    <col min="8710" max="8710" width="12.7109375" style="5" customWidth="1"/>
    <col min="8711" max="8711" width="13.28515625" style="5" customWidth="1"/>
    <col min="8712" max="8712" width="14" style="5" customWidth="1"/>
    <col min="8713" max="8961" width="9.140625" style="5"/>
    <col min="8962" max="8962" width="20.5703125" style="5" customWidth="1"/>
    <col min="8963" max="8964" width="35" style="5" customWidth="1"/>
    <col min="8965" max="8965" width="21.85546875" style="5" customWidth="1"/>
    <col min="8966" max="8966" width="12.7109375" style="5" customWidth="1"/>
    <col min="8967" max="8967" width="13.28515625" style="5" customWidth="1"/>
    <col min="8968" max="8968" width="14" style="5" customWidth="1"/>
    <col min="8969" max="9217" width="9.140625" style="5"/>
    <col min="9218" max="9218" width="20.5703125" style="5" customWidth="1"/>
    <col min="9219" max="9220" width="35" style="5" customWidth="1"/>
    <col min="9221" max="9221" width="21.85546875" style="5" customWidth="1"/>
    <col min="9222" max="9222" width="12.7109375" style="5" customWidth="1"/>
    <col min="9223" max="9223" width="13.28515625" style="5" customWidth="1"/>
    <col min="9224" max="9224" width="14" style="5" customWidth="1"/>
    <col min="9225" max="9473" width="9.140625" style="5"/>
    <col min="9474" max="9474" width="20.5703125" style="5" customWidth="1"/>
    <col min="9475" max="9476" width="35" style="5" customWidth="1"/>
    <col min="9477" max="9477" width="21.85546875" style="5" customWidth="1"/>
    <col min="9478" max="9478" width="12.7109375" style="5" customWidth="1"/>
    <col min="9479" max="9479" width="13.28515625" style="5" customWidth="1"/>
    <col min="9480" max="9480" width="14" style="5" customWidth="1"/>
    <col min="9481" max="9729" width="9.140625" style="5"/>
    <col min="9730" max="9730" width="20.5703125" style="5" customWidth="1"/>
    <col min="9731" max="9732" width="35" style="5" customWidth="1"/>
    <col min="9733" max="9733" width="21.85546875" style="5" customWidth="1"/>
    <col min="9734" max="9734" width="12.7109375" style="5" customWidth="1"/>
    <col min="9735" max="9735" width="13.28515625" style="5" customWidth="1"/>
    <col min="9736" max="9736" width="14" style="5" customWidth="1"/>
    <col min="9737" max="9985" width="9.140625" style="5"/>
    <col min="9986" max="9986" width="20.5703125" style="5" customWidth="1"/>
    <col min="9987" max="9988" width="35" style="5" customWidth="1"/>
    <col min="9989" max="9989" width="21.85546875" style="5" customWidth="1"/>
    <col min="9990" max="9990" width="12.7109375" style="5" customWidth="1"/>
    <col min="9991" max="9991" width="13.28515625" style="5" customWidth="1"/>
    <col min="9992" max="9992" width="14" style="5" customWidth="1"/>
    <col min="9993" max="10241" width="9.140625" style="5"/>
    <col min="10242" max="10242" width="20.5703125" style="5" customWidth="1"/>
    <col min="10243" max="10244" width="35" style="5" customWidth="1"/>
    <col min="10245" max="10245" width="21.85546875" style="5" customWidth="1"/>
    <col min="10246" max="10246" width="12.7109375" style="5" customWidth="1"/>
    <col min="10247" max="10247" width="13.28515625" style="5" customWidth="1"/>
    <col min="10248" max="10248" width="14" style="5" customWidth="1"/>
    <col min="10249" max="10497" width="9.140625" style="5"/>
    <col min="10498" max="10498" width="20.5703125" style="5" customWidth="1"/>
    <col min="10499" max="10500" width="35" style="5" customWidth="1"/>
    <col min="10501" max="10501" width="21.85546875" style="5" customWidth="1"/>
    <col min="10502" max="10502" width="12.7109375" style="5" customWidth="1"/>
    <col min="10503" max="10503" width="13.28515625" style="5" customWidth="1"/>
    <col min="10504" max="10504" width="14" style="5" customWidth="1"/>
    <col min="10505" max="10753" width="9.140625" style="5"/>
    <col min="10754" max="10754" width="20.5703125" style="5" customWidth="1"/>
    <col min="10755" max="10756" width="35" style="5" customWidth="1"/>
    <col min="10757" max="10757" width="21.85546875" style="5" customWidth="1"/>
    <col min="10758" max="10758" width="12.7109375" style="5" customWidth="1"/>
    <col min="10759" max="10759" width="13.28515625" style="5" customWidth="1"/>
    <col min="10760" max="10760" width="14" style="5" customWidth="1"/>
    <col min="10761" max="11009" width="9.140625" style="5"/>
    <col min="11010" max="11010" width="20.5703125" style="5" customWidth="1"/>
    <col min="11011" max="11012" width="35" style="5" customWidth="1"/>
    <col min="11013" max="11013" width="21.85546875" style="5" customWidth="1"/>
    <col min="11014" max="11014" width="12.7109375" style="5" customWidth="1"/>
    <col min="11015" max="11015" width="13.28515625" style="5" customWidth="1"/>
    <col min="11016" max="11016" width="14" style="5" customWidth="1"/>
    <col min="11017" max="11265" width="9.140625" style="5"/>
    <col min="11266" max="11266" width="20.5703125" style="5" customWidth="1"/>
    <col min="11267" max="11268" width="35" style="5" customWidth="1"/>
    <col min="11269" max="11269" width="21.85546875" style="5" customWidth="1"/>
    <col min="11270" max="11270" width="12.7109375" style="5" customWidth="1"/>
    <col min="11271" max="11271" width="13.28515625" style="5" customWidth="1"/>
    <col min="11272" max="11272" width="14" style="5" customWidth="1"/>
    <col min="11273" max="11521" width="9.140625" style="5"/>
    <col min="11522" max="11522" width="20.5703125" style="5" customWidth="1"/>
    <col min="11523" max="11524" width="35" style="5" customWidth="1"/>
    <col min="11525" max="11525" width="21.85546875" style="5" customWidth="1"/>
    <col min="11526" max="11526" width="12.7109375" style="5" customWidth="1"/>
    <col min="11527" max="11527" width="13.28515625" style="5" customWidth="1"/>
    <col min="11528" max="11528" width="14" style="5" customWidth="1"/>
    <col min="11529" max="11777" width="9.140625" style="5"/>
    <col min="11778" max="11778" width="20.5703125" style="5" customWidth="1"/>
    <col min="11779" max="11780" width="35" style="5" customWidth="1"/>
    <col min="11781" max="11781" width="21.85546875" style="5" customWidth="1"/>
    <col min="11782" max="11782" width="12.7109375" style="5" customWidth="1"/>
    <col min="11783" max="11783" width="13.28515625" style="5" customWidth="1"/>
    <col min="11784" max="11784" width="14" style="5" customWidth="1"/>
    <col min="11785" max="12033" width="9.140625" style="5"/>
    <col min="12034" max="12034" width="20.5703125" style="5" customWidth="1"/>
    <col min="12035" max="12036" width="35" style="5" customWidth="1"/>
    <col min="12037" max="12037" width="21.85546875" style="5" customWidth="1"/>
    <col min="12038" max="12038" width="12.7109375" style="5" customWidth="1"/>
    <col min="12039" max="12039" width="13.28515625" style="5" customWidth="1"/>
    <col min="12040" max="12040" width="14" style="5" customWidth="1"/>
    <col min="12041" max="12289" width="9.140625" style="5"/>
    <col min="12290" max="12290" width="20.5703125" style="5" customWidth="1"/>
    <col min="12291" max="12292" width="35" style="5" customWidth="1"/>
    <col min="12293" max="12293" width="21.85546875" style="5" customWidth="1"/>
    <col min="12294" max="12294" width="12.7109375" style="5" customWidth="1"/>
    <col min="12295" max="12295" width="13.28515625" style="5" customWidth="1"/>
    <col min="12296" max="12296" width="14" style="5" customWidth="1"/>
    <col min="12297" max="12545" width="9.140625" style="5"/>
    <col min="12546" max="12546" width="20.5703125" style="5" customWidth="1"/>
    <col min="12547" max="12548" width="35" style="5" customWidth="1"/>
    <col min="12549" max="12549" width="21.85546875" style="5" customWidth="1"/>
    <col min="12550" max="12550" width="12.7109375" style="5" customWidth="1"/>
    <col min="12551" max="12551" width="13.28515625" style="5" customWidth="1"/>
    <col min="12552" max="12552" width="14" style="5" customWidth="1"/>
    <col min="12553" max="12801" width="9.140625" style="5"/>
    <col min="12802" max="12802" width="20.5703125" style="5" customWidth="1"/>
    <col min="12803" max="12804" width="35" style="5" customWidth="1"/>
    <col min="12805" max="12805" width="21.85546875" style="5" customWidth="1"/>
    <col min="12806" max="12806" width="12.7109375" style="5" customWidth="1"/>
    <col min="12807" max="12807" width="13.28515625" style="5" customWidth="1"/>
    <col min="12808" max="12808" width="14" style="5" customWidth="1"/>
    <col min="12809" max="13057" width="9.140625" style="5"/>
    <col min="13058" max="13058" width="20.5703125" style="5" customWidth="1"/>
    <col min="13059" max="13060" width="35" style="5" customWidth="1"/>
    <col min="13061" max="13061" width="21.85546875" style="5" customWidth="1"/>
    <col min="13062" max="13062" width="12.7109375" style="5" customWidth="1"/>
    <col min="13063" max="13063" width="13.28515625" style="5" customWidth="1"/>
    <col min="13064" max="13064" width="14" style="5" customWidth="1"/>
    <col min="13065" max="13313" width="9.140625" style="5"/>
    <col min="13314" max="13314" width="20.5703125" style="5" customWidth="1"/>
    <col min="13315" max="13316" width="35" style="5" customWidth="1"/>
    <col min="13317" max="13317" width="21.85546875" style="5" customWidth="1"/>
    <col min="13318" max="13318" width="12.7109375" style="5" customWidth="1"/>
    <col min="13319" max="13319" width="13.28515625" style="5" customWidth="1"/>
    <col min="13320" max="13320" width="14" style="5" customWidth="1"/>
    <col min="13321" max="13569" width="9.140625" style="5"/>
    <col min="13570" max="13570" width="20.5703125" style="5" customWidth="1"/>
    <col min="13571" max="13572" width="35" style="5" customWidth="1"/>
    <col min="13573" max="13573" width="21.85546875" style="5" customWidth="1"/>
    <col min="13574" max="13574" width="12.7109375" style="5" customWidth="1"/>
    <col min="13575" max="13575" width="13.28515625" style="5" customWidth="1"/>
    <col min="13576" max="13576" width="14" style="5" customWidth="1"/>
    <col min="13577" max="13825" width="9.140625" style="5"/>
    <col min="13826" max="13826" width="20.5703125" style="5" customWidth="1"/>
    <col min="13827" max="13828" width="35" style="5" customWidth="1"/>
    <col min="13829" max="13829" width="21.85546875" style="5" customWidth="1"/>
    <col min="13830" max="13830" width="12.7109375" style="5" customWidth="1"/>
    <col min="13831" max="13831" width="13.28515625" style="5" customWidth="1"/>
    <col min="13832" max="13832" width="14" style="5" customWidth="1"/>
    <col min="13833" max="14081" width="9.140625" style="5"/>
    <col min="14082" max="14082" width="20.5703125" style="5" customWidth="1"/>
    <col min="14083" max="14084" width="35" style="5" customWidth="1"/>
    <col min="14085" max="14085" width="21.85546875" style="5" customWidth="1"/>
    <col min="14086" max="14086" width="12.7109375" style="5" customWidth="1"/>
    <col min="14087" max="14087" width="13.28515625" style="5" customWidth="1"/>
    <col min="14088" max="14088" width="14" style="5" customWidth="1"/>
    <col min="14089" max="14337" width="9.140625" style="5"/>
    <col min="14338" max="14338" width="20.5703125" style="5" customWidth="1"/>
    <col min="14339" max="14340" width="35" style="5" customWidth="1"/>
    <col min="14341" max="14341" width="21.85546875" style="5" customWidth="1"/>
    <col min="14342" max="14342" width="12.7109375" style="5" customWidth="1"/>
    <col min="14343" max="14343" width="13.28515625" style="5" customWidth="1"/>
    <col min="14344" max="14344" width="14" style="5" customWidth="1"/>
    <col min="14345" max="14593" width="9.140625" style="5"/>
    <col min="14594" max="14594" width="20.5703125" style="5" customWidth="1"/>
    <col min="14595" max="14596" width="35" style="5" customWidth="1"/>
    <col min="14597" max="14597" width="21.85546875" style="5" customWidth="1"/>
    <col min="14598" max="14598" width="12.7109375" style="5" customWidth="1"/>
    <col min="14599" max="14599" width="13.28515625" style="5" customWidth="1"/>
    <col min="14600" max="14600" width="14" style="5" customWidth="1"/>
    <col min="14601" max="14849" width="9.140625" style="5"/>
    <col min="14850" max="14850" width="20.5703125" style="5" customWidth="1"/>
    <col min="14851" max="14852" width="35" style="5" customWidth="1"/>
    <col min="14853" max="14853" width="21.85546875" style="5" customWidth="1"/>
    <col min="14854" max="14854" width="12.7109375" style="5" customWidth="1"/>
    <col min="14855" max="14855" width="13.28515625" style="5" customWidth="1"/>
    <col min="14856" max="14856" width="14" style="5" customWidth="1"/>
    <col min="14857" max="15105" width="9.140625" style="5"/>
    <col min="15106" max="15106" width="20.5703125" style="5" customWidth="1"/>
    <col min="15107" max="15108" width="35" style="5" customWidth="1"/>
    <col min="15109" max="15109" width="21.85546875" style="5" customWidth="1"/>
    <col min="15110" max="15110" width="12.7109375" style="5" customWidth="1"/>
    <col min="15111" max="15111" width="13.28515625" style="5" customWidth="1"/>
    <col min="15112" max="15112" width="14" style="5" customWidth="1"/>
    <col min="15113" max="15361" width="9.140625" style="5"/>
    <col min="15362" max="15362" width="20.5703125" style="5" customWidth="1"/>
    <col min="15363" max="15364" width="35" style="5" customWidth="1"/>
    <col min="15365" max="15365" width="21.85546875" style="5" customWidth="1"/>
    <col min="15366" max="15366" width="12.7109375" style="5" customWidth="1"/>
    <col min="15367" max="15367" width="13.28515625" style="5" customWidth="1"/>
    <col min="15368" max="15368" width="14" style="5" customWidth="1"/>
    <col min="15369" max="15617" width="9.140625" style="5"/>
    <col min="15618" max="15618" width="20.5703125" style="5" customWidth="1"/>
    <col min="15619" max="15620" width="35" style="5" customWidth="1"/>
    <col min="15621" max="15621" width="21.85546875" style="5" customWidth="1"/>
    <col min="15622" max="15622" width="12.7109375" style="5" customWidth="1"/>
    <col min="15623" max="15623" width="13.28515625" style="5" customWidth="1"/>
    <col min="15624" max="15624" width="14" style="5" customWidth="1"/>
    <col min="15625" max="15873" width="9.140625" style="5"/>
    <col min="15874" max="15874" width="20.5703125" style="5" customWidth="1"/>
    <col min="15875" max="15876" width="35" style="5" customWidth="1"/>
    <col min="15877" max="15877" width="21.85546875" style="5" customWidth="1"/>
    <col min="15878" max="15878" width="12.7109375" style="5" customWidth="1"/>
    <col min="15879" max="15879" width="13.28515625" style="5" customWidth="1"/>
    <col min="15880" max="15880" width="14" style="5" customWidth="1"/>
    <col min="15881" max="16129" width="9.140625" style="5"/>
    <col min="16130" max="16130" width="20.5703125" style="5" customWidth="1"/>
    <col min="16131" max="16132" width="35" style="5" customWidth="1"/>
    <col min="16133" max="16133" width="21.85546875" style="5" customWidth="1"/>
    <col min="16134" max="16134" width="12.7109375" style="5" customWidth="1"/>
    <col min="16135" max="16135" width="13.28515625" style="5" customWidth="1"/>
    <col min="16136" max="16136" width="14" style="5" customWidth="1"/>
    <col min="16137" max="16384" width="9.140625" style="5"/>
  </cols>
  <sheetData>
    <row r="1" spans="1:14" ht="18.75" x14ac:dyDescent="0.3">
      <c r="A1" s="229" t="s">
        <v>12</v>
      </c>
      <c r="B1" s="229"/>
      <c r="C1" s="229"/>
      <c r="D1" s="229"/>
      <c r="E1" s="229"/>
      <c r="F1" s="229"/>
      <c r="G1" s="229"/>
      <c r="H1" s="229"/>
    </row>
    <row r="2" spans="1:14" ht="18.75" x14ac:dyDescent="0.3">
      <c r="A2" s="229" t="s">
        <v>13</v>
      </c>
      <c r="B2" s="229"/>
      <c r="C2" s="229"/>
      <c r="D2" s="229"/>
      <c r="E2" s="229"/>
      <c r="F2" s="229"/>
      <c r="G2" s="229"/>
      <c r="H2" s="229"/>
    </row>
    <row r="3" spans="1:14" ht="18.75" x14ac:dyDescent="0.3">
      <c r="A3" s="223" t="s">
        <v>14</v>
      </c>
      <c r="B3" s="223"/>
      <c r="C3" s="223"/>
      <c r="D3" s="223"/>
      <c r="E3" s="223"/>
      <c r="F3" s="223"/>
      <c r="G3" s="223"/>
      <c r="H3" s="223"/>
    </row>
    <row r="4" spans="1:14" ht="18.75" x14ac:dyDescent="0.3">
      <c r="A4" s="223" t="s">
        <v>15</v>
      </c>
      <c r="B4" s="223"/>
      <c r="C4" s="223"/>
      <c r="D4" s="223"/>
      <c r="E4" s="223"/>
      <c r="F4" s="223"/>
      <c r="G4" s="223"/>
      <c r="H4" s="223"/>
    </row>
    <row r="5" spans="1:14" ht="18.75" x14ac:dyDescent="0.3">
      <c r="A5" s="223" t="s">
        <v>16</v>
      </c>
      <c r="B5" s="223"/>
      <c r="C5" s="223"/>
      <c r="D5" s="223"/>
      <c r="E5" s="223"/>
      <c r="F5" s="223"/>
      <c r="G5" s="223"/>
      <c r="H5" s="223"/>
    </row>
    <row r="6" spans="1:14" ht="18.75" x14ac:dyDescent="0.3">
      <c r="A6" s="222" t="s">
        <v>17</v>
      </c>
      <c r="B6" s="222"/>
      <c r="C6" s="222"/>
      <c r="D6" s="222"/>
      <c r="E6" s="222"/>
      <c r="F6" s="222"/>
      <c r="G6" s="222"/>
      <c r="H6" s="222"/>
    </row>
    <row r="7" spans="1:14" ht="18.75" x14ac:dyDescent="0.3">
      <c r="A7" s="222" t="s">
        <v>18</v>
      </c>
      <c r="B7" s="222"/>
      <c r="C7" s="222"/>
      <c r="D7" s="222"/>
      <c r="E7" s="222"/>
      <c r="F7" s="222"/>
      <c r="G7" s="222"/>
      <c r="H7" s="222"/>
    </row>
    <row r="8" spans="1:14" ht="18.75" x14ac:dyDescent="0.3">
      <c r="A8" s="223" t="s">
        <v>19</v>
      </c>
      <c r="B8" s="223"/>
      <c r="C8" s="223"/>
      <c r="D8" s="223"/>
      <c r="E8" s="223"/>
      <c r="F8" s="223"/>
      <c r="G8" s="223"/>
      <c r="H8" s="223"/>
    </row>
    <row r="9" spans="1:14" ht="34.5" customHeight="1" x14ac:dyDescent="0.3">
      <c r="A9" s="19" t="s">
        <v>20</v>
      </c>
      <c r="B9" s="69"/>
      <c r="C9" s="19"/>
      <c r="D9" s="20"/>
      <c r="E9" s="21"/>
      <c r="F9" s="21"/>
      <c r="G9" s="21"/>
      <c r="H9" s="21"/>
      <c r="J9" s="2"/>
      <c r="K9" s="118" t="s">
        <v>301</v>
      </c>
      <c r="L9" s="118"/>
      <c r="M9" s="118" t="s">
        <v>302</v>
      </c>
      <c r="N9" s="118"/>
    </row>
    <row r="10" spans="1:14" ht="29.25" thickBot="1" x14ac:dyDescent="0.5">
      <c r="A10" s="224" t="s">
        <v>21</v>
      </c>
      <c r="B10" s="224"/>
      <c r="C10" s="224"/>
      <c r="D10" s="224"/>
      <c r="E10" s="224"/>
      <c r="F10" s="224"/>
      <c r="G10" s="224"/>
      <c r="H10" s="224"/>
      <c r="K10" s="95" t="s">
        <v>299</v>
      </c>
      <c r="L10" s="95" t="s">
        <v>300</v>
      </c>
      <c r="M10" s="119"/>
      <c r="N10" s="119"/>
    </row>
    <row r="11" spans="1:14" ht="56.25" customHeight="1" thickBot="1" x14ac:dyDescent="0.3">
      <c r="A11" s="178" t="s">
        <v>0</v>
      </c>
      <c r="B11" s="181" t="s">
        <v>22</v>
      </c>
      <c r="C11" s="184" t="s">
        <v>104</v>
      </c>
      <c r="D11" s="184" t="s">
        <v>23</v>
      </c>
      <c r="E11" s="187" t="s">
        <v>24</v>
      </c>
      <c r="F11" s="190" t="s">
        <v>306</v>
      </c>
      <c r="G11" s="190" t="s">
        <v>305</v>
      </c>
      <c r="H11" s="193" t="s">
        <v>304</v>
      </c>
      <c r="I11" s="196" t="s">
        <v>298</v>
      </c>
      <c r="J11" s="102" t="s">
        <v>307</v>
      </c>
      <c r="K11" s="99">
        <f>I16+I17+I19+I20+I21+I22+I23+I25+I26+I27+I28+I29+I30+I32+I36+I37+I38+I39+I40+I41+I42+I43+I44+I45+I46+I47+I48+I49+I51+I52+I53+I77+I78+I79+I80+I81+I82+I83+I84+I87+I88+I89+I90+I85+I91+I92+I93+I94+I18+I86+I96+I97+I98+I101+I102+I103+I106+I122+I107+I108+I109+I110+I111+I112+I113+I114+I116+I117+I119+I120+I121+I125+I126+I127+I128+I129+I130+I135+I136</f>
        <v>0</v>
      </c>
      <c r="L11" s="100">
        <f>I55+I56+I59+I60+I61+I62+I63+I64+I65+I67+I68+I69+I70+I71+I72+I74+I99+I132+I140+I142+I143</f>
        <v>0</v>
      </c>
      <c r="M11" s="120">
        <f>SUM(I145:I181)</f>
        <v>0</v>
      </c>
      <c r="N11" s="121"/>
    </row>
    <row r="12" spans="1:14" ht="48" customHeight="1" x14ac:dyDescent="0.25">
      <c r="A12" s="179"/>
      <c r="B12" s="182"/>
      <c r="C12" s="185"/>
      <c r="D12" s="185"/>
      <c r="E12" s="188"/>
      <c r="F12" s="191"/>
      <c r="G12" s="191"/>
      <c r="H12" s="194"/>
      <c r="I12" s="196"/>
      <c r="J12" s="103" t="s">
        <v>308</v>
      </c>
      <c r="K12" s="101">
        <f>K11*60</f>
        <v>0</v>
      </c>
      <c r="L12" s="98">
        <f>L11*80</f>
        <v>0</v>
      </c>
      <c r="M12" s="122">
        <f>M11*300</f>
        <v>0</v>
      </c>
      <c r="N12" s="123"/>
    </row>
    <row r="13" spans="1:14" ht="30.75" customHeight="1" thickBot="1" x14ac:dyDescent="0.3">
      <c r="A13" s="180"/>
      <c r="B13" s="183"/>
      <c r="C13" s="186"/>
      <c r="D13" s="186"/>
      <c r="E13" s="189"/>
      <c r="F13" s="192"/>
      <c r="G13" s="192"/>
      <c r="H13" s="195"/>
      <c r="I13" s="196"/>
      <c r="J13" s="104" t="s">
        <v>303</v>
      </c>
      <c r="K13" s="124">
        <f>K12+L12+M12</f>
        <v>0</v>
      </c>
      <c r="L13" s="125"/>
      <c r="M13" s="125"/>
      <c r="N13" s="126"/>
    </row>
    <row r="14" spans="1:14" ht="31.5" customHeight="1" x14ac:dyDescent="0.25">
      <c r="A14" s="177" t="s">
        <v>149</v>
      </c>
      <c r="B14" s="177"/>
      <c r="C14" s="177"/>
      <c r="D14" s="177"/>
      <c r="E14" s="177"/>
      <c r="F14" s="177"/>
      <c r="G14" s="177"/>
      <c r="H14" s="177"/>
      <c r="I14" s="177"/>
    </row>
    <row r="15" spans="1:14" ht="16.5" thickBot="1" x14ac:dyDescent="0.3">
      <c r="A15" s="230" t="s">
        <v>107</v>
      </c>
      <c r="B15" s="230"/>
      <c r="C15" s="230"/>
      <c r="D15" s="230"/>
      <c r="E15" s="230"/>
      <c r="F15" s="230"/>
      <c r="G15" s="230"/>
      <c r="H15" s="230"/>
      <c r="I15" s="231"/>
    </row>
    <row r="16" spans="1:14" ht="58.5" customHeight="1" x14ac:dyDescent="0.25">
      <c r="A16" s="3" t="s">
        <v>31</v>
      </c>
      <c r="B16" s="113" t="s">
        <v>26</v>
      </c>
      <c r="C16" s="4" t="s">
        <v>150</v>
      </c>
      <c r="D16" s="113" t="s">
        <v>27</v>
      </c>
      <c r="E16" s="66"/>
      <c r="F16" s="4">
        <v>45</v>
      </c>
      <c r="G16" s="4">
        <v>51</v>
      </c>
      <c r="H16" s="115">
        <v>60</v>
      </c>
      <c r="I16" s="114"/>
    </row>
    <row r="17" spans="1:9" ht="58.5" customHeight="1" x14ac:dyDescent="0.25">
      <c r="A17" s="6" t="s">
        <v>251</v>
      </c>
      <c r="B17" s="111" t="s">
        <v>26</v>
      </c>
      <c r="C17" s="7" t="s">
        <v>252</v>
      </c>
      <c r="D17" s="111" t="s">
        <v>27</v>
      </c>
      <c r="E17" s="50"/>
      <c r="F17" s="7">
        <v>45</v>
      </c>
      <c r="G17" s="7">
        <v>51</v>
      </c>
      <c r="H17" s="116">
        <v>60</v>
      </c>
      <c r="I17" s="114"/>
    </row>
    <row r="18" spans="1:9" ht="58.5" customHeight="1" thickBot="1" x14ac:dyDescent="0.3">
      <c r="A18" s="16" t="s">
        <v>313</v>
      </c>
      <c r="B18" s="112" t="s">
        <v>26</v>
      </c>
      <c r="C18" s="17" t="s">
        <v>314</v>
      </c>
      <c r="D18" s="112" t="s">
        <v>27</v>
      </c>
      <c r="E18" s="67"/>
      <c r="F18" s="17">
        <v>45</v>
      </c>
      <c r="G18" s="17">
        <v>51</v>
      </c>
      <c r="H18" s="117">
        <v>60</v>
      </c>
      <c r="I18" s="114"/>
    </row>
    <row r="19" spans="1:9" ht="40.5" customHeight="1" x14ac:dyDescent="0.25">
      <c r="A19" s="10" t="s">
        <v>32</v>
      </c>
      <c r="B19" s="63" t="s">
        <v>29</v>
      </c>
      <c r="C19" s="11" t="s">
        <v>151</v>
      </c>
      <c r="D19" s="202" t="s">
        <v>27</v>
      </c>
      <c r="E19" s="201"/>
      <c r="F19" s="11">
        <v>45</v>
      </c>
      <c r="G19" s="11">
        <v>51</v>
      </c>
      <c r="H19" s="79">
        <v>60</v>
      </c>
      <c r="I19" s="93"/>
    </row>
    <row r="20" spans="1:9" ht="41.25" customHeight="1" x14ac:dyDescent="0.25">
      <c r="A20" s="6" t="s">
        <v>152</v>
      </c>
      <c r="B20" s="60" t="s">
        <v>29</v>
      </c>
      <c r="C20" s="7" t="s">
        <v>144</v>
      </c>
      <c r="D20" s="147"/>
      <c r="E20" s="143"/>
      <c r="F20" s="7">
        <v>45</v>
      </c>
      <c r="G20" s="7">
        <v>51</v>
      </c>
      <c r="H20" s="80">
        <v>60</v>
      </c>
      <c r="I20" s="93"/>
    </row>
    <row r="21" spans="1:9" ht="35.25" customHeight="1" x14ac:dyDescent="0.25">
      <c r="A21" s="6" t="s">
        <v>153</v>
      </c>
      <c r="B21" s="60" t="s">
        <v>29</v>
      </c>
      <c r="C21" s="7" t="s">
        <v>131</v>
      </c>
      <c r="D21" s="147"/>
      <c r="E21" s="143"/>
      <c r="F21" s="7">
        <v>45</v>
      </c>
      <c r="G21" s="7">
        <v>51</v>
      </c>
      <c r="H21" s="80">
        <v>60</v>
      </c>
      <c r="I21" s="93"/>
    </row>
    <row r="22" spans="1:9" ht="34.5" customHeight="1" x14ac:dyDescent="0.25">
      <c r="A22" s="6" t="s">
        <v>155</v>
      </c>
      <c r="B22" s="60" t="s">
        <v>29</v>
      </c>
      <c r="C22" s="7" t="s">
        <v>154</v>
      </c>
      <c r="D22" s="147"/>
      <c r="E22" s="143"/>
      <c r="F22" s="15">
        <v>45</v>
      </c>
      <c r="G22" s="15">
        <v>51</v>
      </c>
      <c r="H22" s="81">
        <v>60</v>
      </c>
      <c r="I22" s="93"/>
    </row>
    <row r="23" spans="1:9" ht="30.75" thickBot="1" x14ac:dyDescent="0.3">
      <c r="A23" s="16" t="s">
        <v>156</v>
      </c>
      <c r="B23" s="61" t="s">
        <v>29</v>
      </c>
      <c r="C23" s="17" t="s">
        <v>132</v>
      </c>
      <c r="D23" s="146"/>
      <c r="E23" s="144"/>
      <c r="F23" s="25">
        <v>45</v>
      </c>
      <c r="G23" s="25">
        <v>51</v>
      </c>
      <c r="H23" s="82">
        <v>60</v>
      </c>
      <c r="I23" s="93"/>
    </row>
    <row r="24" spans="1:9" ht="16.5" thickBot="1" x14ac:dyDescent="0.3">
      <c r="A24" s="172" t="s">
        <v>108</v>
      </c>
      <c r="B24" s="172"/>
      <c r="C24" s="172"/>
      <c r="D24" s="172"/>
      <c r="E24" s="172"/>
      <c r="F24" s="172"/>
      <c r="G24" s="172"/>
      <c r="H24" s="172"/>
      <c r="I24" s="173"/>
    </row>
    <row r="25" spans="1:9" ht="24.75" customHeight="1" x14ac:dyDescent="0.25">
      <c r="A25" s="3" t="s">
        <v>25</v>
      </c>
      <c r="B25" s="59" t="s">
        <v>26</v>
      </c>
      <c r="C25" s="4" t="s">
        <v>157</v>
      </c>
      <c r="D25" s="145" t="s">
        <v>27</v>
      </c>
      <c r="E25" s="142"/>
      <c r="F25" s="4">
        <v>45</v>
      </c>
      <c r="G25" s="4">
        <v>51</v>
      </c>
      <c r="H25" s="77">
        <v>60</v>
      </c>
      <c r="I25" s="93"/>
    </row>
    <row r="26" spans="1:9" ht="26.25" customHeight="1" x14ac:dyDescent="0.25">
      <c r="A26" s="6" t="s">
        <v>158</v>
      </c>
      <c r="B26" s="60" t="s">
        <v>26</v>
      </c>
      <c r="C26" s="7" t="s">
        <v>139</v>
      </c>
      <c r="D26" s="147"/>
      <c r="E26" s="143"/>
      <c r="F26" s="7">
        <v>45</v>
      </c>
      <c r="G26" s="7">
        <v>51</v>
      </c>
      <c r="H26" s="80">
        <v>60</v>
      </c>
      <c r="I26" s="93"/>
    </row>
    <row r="27" spans="1:9" ht="38.25" customHeight="1" thickBot="1" x14ac:dyDescent="0.3">
      <c r="A27" s="16" t="s">
        <v>28</v>
      </c>
      <c r="B27" s="61" t="s">
        <v>26</v>
      </c>
      <c r="C27" s="17" t="s">
        <v>150</v>
      </c>
      <c r="D27" s="146"/>
      <c r="E27" s="144"/>
      <c r="F27" s="17">
        <v>45</v>
      </c>
      <c r="G27" s="17">
        <v>51</v>
      </c>
      <c r="H27" s="78">
        <v>60</v>
      </c>
      <c r="I27" s="93"/>
    </row>
    <row r="28" spans="1:9" ht="32.25" customHeight="1" x14ac:dyDescent="0.25">
      <c r="A28" s="6" t="s">
        <v>138</v>
      </c>
      <c r="B28" s="60" t="s">
        <v>29</v>
      </c>
      <c r="C28" s="7" t="s">
        <v>139</v>
      </c>
      <c r="D28" s="197" t="s">
        <v>30</v>
      </c>
      <c r="E28" s="203"/>
      <c r="F28" s="11">
        <v>45</v>
      </c>
      <c r="G28" s="11">
        <v>51</v>
      </c>
      <c r="H28" s="79">
        <v>60</v>
      </c>
      <c r="I28" s="93"/>
    </row>
    <row r="29" spans="1:9" ht="27.75" customHeight="1" x14ac:dyDescent="0.25">
      <c r="A29" s="6" t="s">
        <v>143</v>
      </c>
      <c r="B29" s="60" t="s">
        <v>29</v>
      </c>
      <c r="C29" s="7" t="s">
        <v>144</v>
      </c>
      <c r="D29" s="171"/>
      <c r="E29" s="164"/>
      <c r="F29" s="7">
        <v>45</v>
      </c>
      <c r="G29" s="7">
        <v>51</v>
      </c>
      <c r="H29" s="80">
        <v>60</v>
      </c>
      <c r="I29" s="93"/>
    </row>
    <row r="30" spans="1:9" ht="30" customHeight="1" x14ac:dyDescent="0.25">
      <c r="A30" s="8" t="s">
        <v>43</v>
      </c>
      <c r="B30" s="62" t="s">
        <v>29</v>
      </c>
      <c r="C30" s="9" t="s">
        <v>131</v>
      </c>
      <c r="D30" s="171"/>
      <c r="E30" s="164"/>
      <c r="F30" s="9">
        <v>45</v>
      </c>
      <c r="G30" s="9">
        <v>51</v>
      </c>
      <c r="H30" s="83">
        <v>60</v>
      </c>
      <c r="I30" s="93"/>
    </row>
    <row r="31" spans="1:9" ht="16.5" customHeight="1" x14ac:dyDescent="0.25">
      <c r="A31" s="174" t="s">
        <v>109</v>
      </c>
      <c r="B31" s="175"/>
      <c r="C31" s="175"/>
      <c r="D31" s="175"/>
      <c r="E31" s="175"/>
      <c r="F31" s="175"/>
      <c r="G31" s="175"/>
      <c r="H31" s="175"/>
      <c r="I31" s="176"/>
    </row>
    <row r="32" spans="1:9" ht="39.75" customHeight="1" thickBot="1" x14ac:dyDescent="0.3">
      <c r="A32" s="16" t="s">
        <v>162</v>
      </c>
      <c r="B32" s="61" t="s">
        <v>26</v>
      </c>
      <c r="C32" s="17" t="s">
        <v>163</v>
      </c>
      <c r="D32" s="18" t="s">
        <v>27</v>
      </c>
      <c r="E32" s="27"/>
      <c r="F32" s="17">
        <v>45</v>
      </c>
      <c r="G32" s="17">
        <v>51</v>
      </c>
      <c r="H32" s="78">
        <v>60</v>
      </c>
      <c r="I32" s="93"/>
    </row>
    <row r="33" spans="1:10" ht="15" customHeight="1" x14ac:dyDescent="0.25">
      <c r="A33" s="225" t="s">
        <v>122</v>
      </c>
      <c r="B33" s="225"/>
      <c r="C33" s="225"/>
      <c r="D33" s="225"/>
      <c r="E33" s="225"/>
      <c r="F33" s="225"/>
      <c r="G33" s="225"/>
      <c r="H33" s="225"/>
      <c r="I33" s="226"/>
    </row>
    <row r="34" spans="1:10" ht="15.75" customHeight="1" x14ac:dyDescent="0.25">
      <c r="A34" s="225"/>
      <c r="B34" s="225"/>
      <c r="C34" s="225"/>
      <c r="D34" s="225"/>
      <c r="E34" s="225"/>
      <c r="F34" s="225"/>
      <c r="G34" s="225"/>
      <c r="H34" s="225"/>
      <c r="I34" s="226"/>
    </row>
    <row r="35" spans="1:10" ht="16.5" thickBot="1" x14ac:dyDescent="0.3">
      <c r="A35" s="227" t="s">
        <v>107</v>
      </c>
      <c r="B35" s="227"/>
      <c r="C35" s="227"/>
      <c r="D35" s="227"/>
      <c r="E35" s="227"/>
      <c r="F35" s="227"/>
      <c r="G35" s="227"/>
      <c r="H35" s="227"/>
      <c r="I35" s="228"/>
    </row>
    <row r="36" spans="1:10" ht="24.75" customHeight="1" x14ac:dyDescent="0.25">
      <c r="A36" s="3" t="s">
        <v>33</v>
      </c>
      <c r="B36" s="59" t="s">
        <v>34</v>
      </c>
      <c r="C36" s="4" t="s">
        <v>159</v>
      </c>
      <c r="D36" s="145" t="s">
        <v>35</v>
      </c>
      <c r="E36" s="142"/>
      <c r="F36" s="4">
        <v>45</v>
      </c>
      <c r="G36" s="4">
        <v>51</v>
      </c>
      <c r="H36" s="77">
        <v>60</v>
      </c>
      <c r="I36" s="93"/>
    </row>
    <row r="37" spans="1:10" ht="26.25" customHeight="1" x14ac:dyDescent="0.25">
      <c r="A37" s="6" t="s">
        <v>36</v>
      </c>
      <c r="B37" s="60" t="s">
        <v>34</v>
      </c>
      <c r="C37" s="7" t="s">
        <v>160</v>
      </c>
      <c r="D37" s="147"/>
      <c r="E37" s="143"/>
      <c r="F37" s="7">
        <v>45</v>
      </c>
      <c r="G37" s="7">
        <v>51</v>
      </c>
      <c r="H37" s="80">
        <v>60</v>
      </c>
      <c r="I37" s="93"/>
    </row>
    <row r="38" spans="1:10" ht="30.75" customHeight="1" x14ac:dyDescent="0.25">
      <c r="A38" s="6" t="s">
        <v>37</v>
      </c>
      <c r="B38" s="60" t="s">
        <v>34</v>
      </c>
      <c r="C38" s="7" t="s">
        <v>161</v>
      </c>
      <c r="D38" s="147"/>
      <c r="E38" s="143"/>
      <c r="F38" s="7">
        <v>45</v>
      </c>
      <c r="G38" s="7">
        <v>51</v>
      </c>
      <c r="H38" s="80">
        <v>60</v>
      </c>
      <c r="I38" s="93"/>
    </row>
    <row r="39" spans="1:10" ht="38.25" customHeight="1" x14ac:dyDescent="0.25">
      <c r="A39" s="6" t="s">
        <v>216</v>
      </c>
      <c r="B39" s="60" t="s">
        <v>34</v>
      </c>
      <c r="C39" s="7" t="s">
        <v>217</v>
      </c>
      <c r="D39" s="147"/>
      <c r="E39" s="51"/>
      <c r="F39" s="7">
        <v>45</v>
      </c>
      <c r="G39" s="7">
        <v>51</v>
      </c>
      <c r="H39" s="80">
        <v>60</v>
      </c>
      <c r="I39" s="93"/>
    </row>
    <row r="40" spans="1:10" ht="44.25" customHeight="1" x14ac:dyDescent="0.25">
      <c r="A40" s="6" t="s">
        <v>223</v>
      </c>
      <c r="B40" s="60" t="s">
        <v>222</v>
      </c>
      <c r="C40" s="7" t="s">
        <v>224</v>
      </c>
      <c r="D40" s="147"/>
      <c r="E40" s="51"/>
      <c r="F40" s="7">
        <v>45</v>
      </c>
      <c r="G40" s="7">
        <v>51</v>
      </c>
      <c r="H40" s="80">
        <v>60</v>
      </c>
      <c r="I40" s="93"/>
    </row>
    <row r="41" spans="1:10" ht="47.25" customHeight="1" thickBot="1" x14ac:dyDescent="0.3">
      <c r="A41" s="16" t="s">
        <v>227</v>
      </c>
      <c r="B41" s="61" t="s">
        <v>225</v>
      </c>
      <c r="C41" s="17" t="s">
        <v>226</v>
      </c>
      <c r="D41" s="146"/>
      <c r="E41" s="27"/>
      <c r="F41" s="17">
        <v>45</v>
      </c>
      <c r="G41" s="17">
        <v>51</v>
      </c>
      <c r="H41" s="78">
        <v>60</v>
      </c>
      <c r="I41" s="93"/>
    </row>
    <row r="42" spans="1:10" ht="30" customHeight="1" x14ac:dyDescent="0.25">
      <c r="A42" s="10" t="s">
        <v>164</v>
      </c>
      <c r="B42" s="52" t="s">
        <v>38</v>
      </c>
      <c r="C42" s="11" t="s">
        <v>165</v>
      </c>
      <c r="D42" s="202" t="s">
        <v>35</v>
      </c>
      <c r="E42" s="201"/>
      <c r="F42" s="11">
        <v>45</v>
      </c>
      <c r="G42" s="11">
        <v>51</v>
      </c>
      <c r="H42" s="79">
        <v>60</v>
      </c>
      <c r="I42" s="93"/>
    </row>
    <row r="43" spans="1:10" ht="24" customHeight="1" x14ac:dyDescent="0.25">
      <c r="A43" s="6" t="s">
        <v>166</v>
      </c>
      <c r="B43" s="53" t="s">
        <v>38</v>
      </c>
      <c r="C43" s="7" t="s">
        <v>151</v>
      </c>
      <c r="D43" s="147"/>
      <c r="E43" s="143"/>
      <c r="F43" s="7">
        <v>45</v>
      </c>
      <c r="G43" s="7">
        <v>51</v>
      </c>
      <c r="H43" s="80">
        <v>60</v>
      </c>
      <c r="I43" s="93"/>
    </row>
    <row r="44" spans="1:10" ht="26.25" customHeight="1" x14ac:dyDescent="0.25">
      <c r="A44" s="6" t="s">
        <v>167</v>
      </c>
      <c r="B44" s="53" t="s">
        <v>38</v>
      </c>
      <c r="C44" s="7" t="s">
        <v>150</v>
      </c>
      <c r="D44" s="147"/>
      <c r="E44" s="143"/>
      <c r="F44" s="7">
        <v>45</v>
      </c>
      <c r="G44" s="7">
        <v>51</v>
      </c>
      <c r="H44" s="80">
        <v>60</v>
      </c>
      <c r="I44" s="93"/>
    </row>
    <row r="45" spans="1:10" ht="26.25" customHeight="1" x14ac:dyDescent="0.25">
      <c r="A45" s="6" t="s">
        <v>169</v>
      </c>
      <c r="B45" s="53" t="s">
        <v>38</v>
      </c>
      <c r="C45" s="7" t="s">
        <v>144</v>
      </c>
      <c r="D45" s="147"/>
      <c r="E45" s="143"/>
      <c r="F45" s="7">
        <v>45</v>
      </c>
      <c r="G45" s="7">
        <v>51</v>
      </c>
      <c r="H45" s="80">
        <v>60</v>
      </c>
      <c r="I45" s="93"/>
    </row>
    <row r="46" spans="1:10" ht="22.5" customHeight="1" x14ac:dyDescent="0.25">
      <c r="A46" s="6" t="s">
        <v>170</v>
      </c>
      <c r="B46" s="53" t="s">
        <v>38</v>
      </c>
      <c r="C46" s="7" t="s">
        <v>171</v>
      </c>
      <c r="D46" s="147"/>
      <c r="E46" s="143"/>
      <c r="F46" s="7">
        <v>45</v>
      </c>
      <c r="G46" s="7">
        <v>51</v>
      </c>
      <c r="H46" s="80">
        <v>60</v>
      </c>
      <c r="I46" s="93"/>
    </row>
    <row r="47" spans="1:10" ht="27" customHeight="1" x14ac:dyDescent="0.25">
      <c r="A47" s="6" t="s">
        <v>174</v>
      </c>
      <c r="B47" s="53" t="s">
        <v>38</v>
      </c>
      <c r="C47" s="7" t="s">
        <v>159</v>
      </c>
      <c r="D47" s="147"/>
      <c r="E47" s="143"/>
      <c r="F47" s="7">
        <v>45</v>
      </c>
      <c r="G47" s="7">
        <v>51</v>
      </c>
      <c r="H47" s="80">
        <v>60</v>
      </c>
      <c r="I47" s="93"/>
    </row>
    <row r="48" spans="1:10" ht="25.5" customHeight="1" x14ac:dyDescent="0.25">
      <c r="A48" s="6" t="s">
        <v>172</v>
      </c>
      <c r="B48" s="53" t="s">
        <v>38</v>
      </c>
      <c r="C48" s="7" t="s">
        <v>154</v>
      </c>
      <c r="D48" s="147"/>
      <c r="E48" s="143"/>
      <c r="F48" s="7">
        <v>45</v>
      </c>
      <c r="G48" s="7">
        <v>51</v>
      </c>
      <c r="H48" s="80">
        <v>60</v>
      </c>
      <c r="I48" s="93"/>
      <c r="J48" s="97"/>
    </row>
    <row r="49" spans="1:10" ht="26.25" customHeight="1" thickBot="1" x14ac:dyDescent="0.3">
      <c r="A49" s="16" t="s">
        <v>173</v>
      </c>
      <c r="B49" s="54" t="s">
        <v>38</v>
      </c>
      <c r="C49" s="17" t="s">
        <v>132</v>
      </c>
      <c r="D49" s="146"/>
      <c r="E49" s="144"/>
      <c r="F49" s="17">
        <v>45</v>
      </c>
      <c r="G49" s="17">
        <v>51</v>
      </c>
      <c r="H49" s="78">
        <v>60</v>
      </c>
      <c r="I49" s="93"/>
    </row>
    <row r="50" spans="1:10" ht="20.25" customHeight="1" thickBot="1" x14ac:dyDescent="0.3">
      <c r="A50" s="130" t="s">
        <v>108</v>
      </c>
      <c r="B50" s="131"/>
      <c r="C50" s="131"/>
      <c r="D50" s="131"/>
      <c r="E50" s="131"/>
      <c r="F50" s="131"/>
      <c r="G50" s="131"/>
      <c r="H50" s="131"/>
      <c r="I50" s="132"/>
    </row>
    <row r="51" spans="1:10" ht="30.75" customHeight="1" x14ac:dyDescent="0.25">
      <c r="A51" s="3" t="s">
        <v>175</v>
      </c>
      <c r="B51" s="59" t="s">
        <v>38</v>
      </c>
      <c r="C51" s="4" t="s">
        <v>163</v>
      </c>
      <c r="D51" s="166" t="s">
        <v>178</v>
      </c>
      <c r="E51" s="161"/>
      <c r="F51" s="29">
        <v>45</v>
      </c>
      <c r="G51" s="29">
        <v>51</v>
      </c>
      <c r="H51" s="84">
        <v>60</v>
      </c>
      <c r="I51" s="93"/>
    </row>
    <row r="52" spans="1:10" ht="30.75" customHeight="1" x14ac:dyDescent="0.25">
      <c r="A52" s="6" t="s">
        <v>176</v>
      </c>
      <c r="B52" s="60" t="s">
        <v>38</v>
      </c>
      <c r="C52" s="7" t="s">
        <v>144</v>
      </c>
      <c r="D52" s="199"/>
      <c r="E52" s="200"/>
      <c r="F52" s="30">
        <v>45</v>
      </c>
      <c r="G52" s="30">
        <v>51</v>
      </c>
      <c r="H52" s="85">
        <v>60</v>
      </c>
      <c r="I52" s="93"/>
    </row>
    <row r="53" spans="1:10" ht="30.75" customHeight="1" thickBot="1" x14ac:dyDescent="0.3">
      <c r="A53" s="16" t="s">
        <v>177</v>
      </c>
      <c r="B53" s="61" t="s">
        <v>38</v>
      </c>
      <c r="C53" s="17" t="s">
        <v>159</v>
      </c>
      <c r="D53" s="167"/>
      <c r="E53" s="162"/>
      <c r="F53" s="31">
        <v>45</v>
      </c>
      <c r="G53" s="31">
        <v>51</v>
      </c>
      <c r="H53" s="86">
        <v>60</v>
      </c>
      <c r="I53" s="93"/>
    </row>
    <row r="54" spans="1:10" ht="21.75" customHeight="1" thickBot="1" x14ac:dyDescent="0.3">
      <c r="A54" s="133" t="s">
        <v>109</v>
      </c>
      <c r="B54" s="134"/>
      <c r="C54" s="134"/>
      <c r="D54" s="134"/>
      <c r="E54" s="134"/>
      <c r="F54" s="134"/>
      <c r="G54" s="134"/>
      <c r="H54" s="134"/>
      <c r="I54" s="135"/>
    </row>
    <row r="55" spans="1:10" ht="51.75" customHeight="1" x14ac:dyDescent="0.25">
      <c r="A55" s="32" t="s">
        <v>220</v>
      </c>
      <c r="B55" s="59" t="s">
        <v>214</v>
      </c>
      <c r="C55" s="4" t="s">
        <v>10</v>
      </c>
      <c r="D55" s="166" t="s">
        <v>215</v>
      </c>
      <c r="E55" s="33"/>
      <c r="F55" s="29">
        <v>60</v>
      </c>
      <c r="G55" s="29">
        <v>68</v>
      </c>
      <c r="H55" s="84">
        <v>80</v>
      </c>
      <c r="I55" s="93"/>
      <c r="J55" s="96"/>
    </row>
    <row r="56" spans="1:10" ht="51" customHeight="1" thickBot="1" x14ac:dyDescent="0.3">
      <c r="A56" s="34" t="s">
        <v>219</v>
      </c>
      <c r="B56" s="61" t="s">
        <v>218</v>
      </c>
      <c r="C56" s="17" t="s">
        <v>221</v>
      </c>
      <c r="D56" s="167"/>
      <c r="E56" s="35"/>
      <c r="F56" s="31">
        <v>60</v>
      </c>
      <c r="G56" s="31">
        <v>68</v>
      </c>
      <c r="H56" s="86">
        <v>80</v>
      </c>
      <c r="I56" s="93"/>
    </row>
    <row r="57" spans="1:10" ht="30.75" customHeight="1" x14ac:dyDescent="0.25">
      <c r="A57" s="148" t="s">
        <v>130</v>
      </c>
      <c r="B57" s="149"/>
      <c r="C57" s="149"/>
      <c r="D57" s="149"/>
      <c r="E57" s="149"/>
      <c r="F57" s="149"/>
      <c r="G57" s="149"/>
      <c r="H57" s="149"/>
      <c r="I57" s="150"/>
    </row>
    <row r="58" spans="1:10" ht="24.75" customHeight="1" thickBot="1" x14ac:dyDescent="0.3">
      <c r="A58" s="127" t="s">
        <v>107</v>
      </c>
      <c r="B58" s="128"/>
      <c r="C58" s="128"/>
      <c r="D58" s="128"/>
      <c r="E58" s="128"/>
      <c r="F58" s="128"/>
      <c r="G58" s="128"/>
      <c r="H58" s="128"/>
      <c r="I58" s="129"/>
    </row>
    <row r="59" spans="1:10" ht="30.75" customHeight="1" x14ac:dyDescent="0.25">
      <c r="A59" s="3" t="s">
        <v>140</v>
      </c>
      <c r="B59" s="59" t="s">
        <v>40</v>
      </c>
      <c r="C59" s="36" t="s">
        <v>139</v>
      </c>
      <c r="D59" s="145" t="s">
        <v>41</v>
      </c>
      <c r="E59" s="168"/>
      <c r="F59" s="29">
        <v>60</v>
      </c>
      <c r="G59" s="29">
        <v>68</v>
      </c>
      <c r="H59" s="84">
        <v>80</v>
      </c>
      <c r="I59" s="93"/>
    </row>
    <row r="60" spans="1:10" ht="30.75" customHeight="1" x14ac:dyDescent="0.25">
      <c r="A60" s="6" t="s">
        <v>141</v>
      </c>
      <c r="B60" s="60" t="s">
        <v>40</v>
      </c>
      <c r="C60" s="37" t="s">
        <v>142</v>
      </c>
      <c r="D60" s="147"/>
      <c r="E60" s="169"/>
      <c r="F60" s="30">
        <v>60</v>
      </c>
      <c r="G60" s="30">
        <v>68</v>
      </c>
      <c r="H60" s="85">
        <v>80</v>
      </c>
      <c r="I60" s="93"/>
    </row>
    <row r="61" spans="1:10" ht="31.5" customHeight="1" x14ac:dyDescent="0.25">
      <c r="A61" s="6" t="s">
        <v>39</v>
      </c>
      <c r="B61" s="60" t="s">
        <v>40</v>
      </c>
      <c r="C61" s="15" t="s">
        <v>131</v>
      </c>
      <c r="D61" s="147"/>
      <c r="E61" s="169"/>
      <c r="F61" s="15">
        <v>60</v>
      </c>
      <c r="G61" s="15">
        <v>68</v>
      </c>
      <c r="H61" s="81">
        <v>80</v>
      </c>
      <c r="I61" s="93"/>
    </row>
    <row r="62" spans="1:10" ht="26.25" customHeight="1" thickBot="1" x14ac:dyDescent="0.3">
      <c r="A62" s="8" t="s">
        <v>42</v>
      </c>
      <c r="B62" s="62" t="s">
        <v>40</v>
      </c>
      <c r="C62" s="38" t="s">
        <v>133</v>
      </c>
      <c r="D62" s="157"/>
      <c r="E62" s="170"/>
      <c r="F62" s="38">
        <v>60</v>
      </c>
      <c r="G62" s="38">
        <v>68</v>
      </c>
      <c r="H62" s="87">
        <v>80</v>
      </c>
      <c r="I62" s="93"/>
    </row>
    <row r="63" spans="1:10" ht="33.75" customHeight="1" x14ac:dyDescent="0.25">
      <c r="A63" s="39" t="s">
        <v>147</v>
      </c>
      <c r="B63" s="59" t="s">
        <v>145</v>
      </c>
      <c r="C63" s="4" t="s">
        <v>146</v>
      </c>
      <c r="D63" s="145" t="s">
        <v>56</v>
      </c>
      <c r="E63" s="142"/>
      <c r="F63" s="4">
        <v>60</v>
      </c>
      <c r="G63" s="4">
        <v>68</v>
      </c>
      <c r="H63" s="77">
        <v>80</v>
      </c>
      <c r="I63" s="93"/>
    </row>
    <row r="64" spans="1:10" ht="36.75" customHeight="1" thickBot="1" x14ac:dyDescent="0.3">
      <c r="A64" s="40" t="s">
        <v>78</v>
      </c>
      <c r="B64" s="61" t="s">
        <v>145</v>
      </c>
      <c r="C64" s="17" t="s">
        <v>148</v>
      </c>
      <c r="D64" s="171"/>
      <c r="E64" s="164"/>
      <c r="F64" s="13">
        <v>60</v>
      </c>
      <c r="G64" s="13">
        <v>68</v>
      </c>
      <c r="H64" s="88">
        <v>80</v>
      </c>
      <c r="I64" s="93"/>
    </row>
    <row r="65" spans="1:9" ht="27.75" customHeight="1" thickBot="1" x14ac:dyDescent="0.3">
      <c r="A65" s="40" t="s">
        <v>230</v>
      </c>
      <c r="B65" s="61" t="s">
        <v>145</v>
      </c>
      <c r="C65" s="17" t="s">
        <v>189</v>
      </c>
      <c r="D65" s="146"/>
      <c r="E65" s="144"/>
      <c r="F65" s="17">
        <v>60</v>
      </c>
      <c r="G65" s="17">
        <v>68</v>
      </c>
      <c r="H65" s="78">
        <v>80</v>
      </c>
      <c r="I65" s="93"/>
    </row>
    <row r="66" spans="1:9" ht="21" customHeight="1" thickBot="1" x14ac:dyDescent="0.3">
      <c r="A66" s="130" t="s">
        <v>108</v>
      </c>
      <c r="B66" s="131"/>
      <c r="C66" s="131"/>
      <c r="D66" s="131"/>
      <c r="E66" s="131"/>
      <c r="F66" s="131"/>
      <c r="G66" s="131"/>
      <c r="H66" s="131"/>
      <c r="I66" s="132"/>
    </row>
    <row r="67" spans="1:9" ht="21.75" customHeight="1" x14ac:dyDescent="0.25">
      <c r="A67" s="3" t="s">
        <v>136</v>
      </c>
      <c r="B67" s="59" t="s">
        <v>40</v>
      </c>
      <c r="C67" s="4" t="s">
        <v>137</v>
      </c>
      <c r="D67" s="145" t="s">
        <v>41</v>
      </c>
      <c r="E67" s="161"/>
      <c r="F67" s="29">
        <v>60</v>
      </c>
      <c r="G67" s="29">
        <v>68</v>
      </c>
      <c r="H67" s="84">
        <v>80</v>
      </c>
      <c r="I67" s="93"/>
    </row>
    <row r="68" spans="1:9" ht="18" customHeight="1" x14ac:dyDescent="0.25">
      <c r="A68" s="6" t="s">
        <v>138</v>
      </c>
      <c r="B68" s="60" t="s">
        <v>40</v>
      </c>
      <c r="C68" s="7" t="s">
        <v>139</v>
      </c>
      <c r="D68" s="147"/>
      <c r="E68" s="200"/>
      <c r="F68" s="30">
        <v>60</v>
      </c>
      <c r="G68" s="30">
        <v>68</v>
      </c>
      <c r="H68" s="85">
        <v>80</v>
      </c>
      <c r="I68" s="93"/>
    </row>
    <row r="69" spans="1:9" ht="21.75" customHeight="1" x14ac:dyDescent="0.25">
      <c r="A69" s="6" t="s">
        <v>143</v>
      </c>
      <c r="B69" s="60" t="s">
        <v>40</v>
      </c>
      <c r="C69" s="7" t="s">
        <v>144</v>
      </c>
      <c r="D69" s="147"/>
      <c r="E69" s="200"/>
      <c r="F69" s="30">
        <v>60</v>
      </c>
      <c r="G69" s="30">
        <v>68</v>
      </c>
      <c r="H69" s="85">
        <v>80</v>
      </c>
      <c r="I69" s="93"/>
    </row>
    <row r="70" spans="1:9" ht="25.5" customHeight="1" x14ac:dyDescent="0.25">
      <c r="A70" s="6" t="s">
        <v>43</v>
      </c>
      <c r="B70" s="60" t="s">
        <v>40</v>
      </c>
      <c r="C70" s="7" t="s">
        <v>131</v>
      </c>
      <c r="D70" s="147"/>
      <c r="E70" s="200"/>
      <c r="F70" s="15">
        <v>60</v>
      </c>
      <c r="G70" s="15">
        <v>68</v>
      </c>
      <c r="H70" s="81">
        <v>80</v>
      </c>
      <c r="I70" s="93"/>
    </row>
    <row r="71" spans="1:9" ht="26.25" customHeight="1" x14ac:dyDescent="0.25">
      <c r="A71" s="6" t="s">
        <v>134</v>
      </c>
      <c r="B71" s="60" t="s">
        <v>40</v>
      </c>
      <c r="C71" s="7" t="s">
        <v>135</v>
      </c>
      <c r="D71" s="147"/>
      <c r="E71" s="200"/>
      <c r="F71" s="7">
        <v>60</v>
      </c>
      <c r="G71" s="7">
        <v>68</v>
      </c>
      <c r="H71" s="80">
        <v>80</v>
      </c>
      <c r="I71" s="93"/>
    </row>
    <row r="72" spans="1:9" ht="16.5" customHeight="1" thickBot="1" x14ac:dyDescent="0.3">
      <c r="A72" s="16" t="s">
        <v>44</v>
      </c>
      <c r="B72" s="61" t="s">
        <v>40</v>
      </c>
      <c r="C72" s="17" t="s">
        <v>132</v>
      </c>
      <c r="D72" s="146"/>
      <c r="E72" s="162"/>
      <c r="F72" s="17">
        <v>60</v>
      </c>
      <c r="G72" s="17">
        <v>68</v>
      </c>
      <c r="H72" s="78">
        <v>80</v>
      </c>
      <c r="I72" s="93"/>
    </row>
    <row r="73" spans="1:9" ht="19.5" customHeight="1" thickBot="1" x14ac:dyDescent="0.3">
      <c r="A73" s="133" t="s">
        <v>109</v>
      </c>
      <c r="B73" s="134"/>
      <c r="C73" s="134"/>
      <c r="D73" s="134"/>
      <c r="E73" s="134"/>
      <c r="F73" s="134"/>
      <c r="G73" s="134"/>
      <c r="H73" s="134"/>
      <c r="I73" s="135"/>
    </row>
    <row r="74" spans="1:9" ht="40.5" customHeight="1" thickBot="1" x14ac:dyDescent="0.3">
      <c r="A74" s="41" t="s">
        <v>231</v>
      </c>
      <c r="B74" s="12" t="s">
        <v>232</v>
      </c>
      <c r="C74" s="23" t="s">
        <v>9</v>
      </c>
      <c r="D74" s="42" t="s">
        <v>233</v>
      </c>
      <c r="E74" s="43"/>
      <c r="F74" s="44">
        <v>60</v>
      </c>
      <c r="G74" s="44">
        <v>68</v>
      </c>
      <c r="H74" s="89">
        <v>80</v>
      </c>
      <c r="I74" s="93"/>
    </row>
    <row r="75" spans="1:9" ht="40.5" customHeight="1" x14ac:dyDescent="0.25">
      <c r="A75" s="148" t="s">
        <v>179</v>
      </c>
      <c r="B75" s="149"/>
      <c r="C75" s="149"/>
      <c r="D75" s="149"/>
      <c r="E75" s="149"/>
      <c r="F75" s="149"/>
      <c r="G75" s="149"/>
      <c r="H75" s="149"/>
      <c r="I75" s="150"/>
    </row>
    <row r="76" spans="1:9" ht="21.75" customHeight="1" x14ac:dyDescent="0.25">
      <c r="A76" s="139" t="s">
        <v>107</v>
      </c>
      <c r="B76" s="140"/>
      <c r="C76" s="140"/>
      <c r="D76" s="140"/>
      <c r="E76" s="140"/>
      <c r="F76" s="140"/>
      <c r="G76" s="140"/>
      <c r="H76" s="140"/>
      <c r="I76" s="141"/>
    </row>
    <row r="77" spans="1:9" ht="26.25" customHeight="1" x14ac:dyDescent="0.25">
      <c r="A77" s="14" t="s">
        <v>180</v>
      </c>
      <c r="B77" s="60" t="s">
        <v>46</v>
      </c>
      <c r="C77" s="30" t="s">
        <v>181</v>
      </c>
      <c r="D77" s="147" t="s">
        <v>47</v>
      </c>
      <c r="E77" s="158"/>
      <c r="F77" s="30">
        <v>45</v>
      </c>
      <c r="G77" s="30">
        <v>51</v>
      </c>
      <c r="H77" s="85">
        <v>60</v>
      </c>
      <c r="I77" s="93"/>
    </row>
    <row r="78" spans="1:9" ht="26.25" customHeight="1" x14ac:dyDescent="0.25">
      <c r="A78" s="14" t="s">
        <v>182</v>
      </c>
      <c r="B78" s="60" t="s">
        <v>46</v>
      </c>
      <c r="C78" s="30" t="s">
        <v>139</v>
      </c>
      <c r="D78" s="147"/>
      <c r="E78" s="159"/>
      <c r="F78" s="30">
        <v>45</v>
      </c>
      <c r="G78" s="30">
        <v>51</v>
      </c>
      <c r="H78" s="85">
        <v>60</v>
      </c>
      <c r="I78" s="93"/>
    </row>
    <row r="79" spans="1:9" ht="26.25" customHeight="1" x14ac:dyDescent="0.25">
      <c r="A79" s="14" t="s">
        <v>183</v>
      </c>
      <c r="B79" s="60" t="s">
        <v>46</v>
      </c>
      <c r="C79" s="30" t="s">
        <v>168</v>
      </c>
      <c r="D79" s="147"/>
      <c r="E79" s="159"/>
      <c r="F79" s="30">
        <v>45</v>
      </c>
      <c r="G79" s="30">
        <v>51</v>
      </c>
      <c r="H79" s="85">
        <v>60</v>
      </c>
      <c r="I79" s="93"/>
    </row>
    <row r="80" spans="1:9" ht="28.5" customHeight="1" x14ac:dyDescent="0.25">
      <c r="A80" s="14" t="s">
        <v>45</v>
      </c>
      <c r="B80" s="60" t="s">
        <v>46</v>
      </c>
      <c r="C80" s="15" t="s">
        <v>131</v>
      </c>
      <c r="D80" s="147"/>
      <c r="E80" s="159"/>
      <c r="F80" s="7">
        <v>45</v>
      </c>
      <c r="G80" s="7">
        <v>51</v>
      </c>
      <c r="H80" s="80">
        <v>60</v>
      </c>
      <c r="I80" s="93"/>
    </row>
    <row r="81" spans="1:9" ht="26.25" customHeight="1" x14ac:dyDescent="0.25">
      <c r="A81" s="14" t="s">
        <v>184</v>
      </c>
      <c r="B81" s="60" t="s">
        <v>46</v>
      </c>
      <c r="C81" s="7" t="s">
        <v>185</v>
      </c>
      <c r="D81" s="147"/>
      <c r="E81" s="160"/>
      <c r="F81" s="7">
        <v>45</v>
      </c>
      <c r="G81" s="7">
        <v>51</v>
      </c>
      <c r="H81" s="80">
        <v>60</v>
      </c>
      <c r="I81" s="93"/>
    </row>
    <row r="82" spans="1:9" ht="28.5" customHeight="1" x14ac:dyDescent="0.25">
      <c r="A82" s="14" t="s">
        <v>48</v>
      </c>
      <c r="B82" s="60" t="s">
        <v>46</v>
      </c>
      <c r="C82" s="7" t="s">
        <v>186</v>
      </c>
      <c r="D82" s="147"/>
      <c r="E82" s="163"/>
      <c r="F82" s="7">
        <v>45</v>
      </c>
      <c r="G82" s="7">
        <v>51</v>
      </c>
      <c r="H82" s="80">
        <v>60</v>
      </c>
      <c r="I82" s="93"/>
    </row>
    <row r="83" spans="1:9" ht="29.25" customHeight="1" x14ac:dyDescent="0.25">
      <c r="A83" s="14" t="s">
        <v>49</v>
      </c>
      <c r="B83" s="60" t="s">
        <v>46</v>
      </c>
      <c r="C83" s="7" t="s">
        <v>129</v>
      </c>
      <c r="D83" s="147"/>
      <c r="E83" s="164"/>
      <c r="F83" s="7">
        <v>45</v>
      </c>
      <c r="G83" s="7">
        <v>51</v>
      </c>
      <c r="H83" s="80">
        <v>60</v>
      </c>
      <c r="I83" s="93"/>
    </row>
    <row r="84" spans="1:9" ht="33.75" hidden="1" customHeight="1" x14ac:dyDescent="0.25">
      <c r="A84" s="45" t="s">
        <v>187</v>
      </c>
      <c r="B84" s="62" t="s">
        <v>46</v>
      </c>
      <c r="C84" s="9" t="s">
        <v>133</v>
      </c>
      <c r="D84" s="157"/>
      <c r="E84" s="164"/>
      <c r="F84" s="9">
        <v>45</v>
      </c>
      <c r="G84" s="9">
        <v>51</v>
      </c>
      <c r="H84" s="83">
        <v>60</v>
      </c>
      <c r="I84" s="93"/>
    </row>
    <row r="85" spans="1:9" ht="33.75" customHeight="1" x14ac:dyDescent="0.25">
      <c r="A85" s="109" t="s">
        <v>310</v>
      </c>
      <c r="B85" s="108" t="s">
        <v>46</v>
      </c>
      <c r="C85" s="9" t="s">
        <v>195</v>
      </c>
      <c r="D85" s="110"/>
      <c r="E85" s="164"/>
      <c r="F85" s="7">
        <v>45</v>
      </c>
      <c r="G85" s="7">
        <v>51</v>
      </c>
      <c r="H85" s="80">
        <v>60</v>
      </c>
      <c r="I85" s="93"/>
    </row>
    <row r="86" spans="1:9" ht="33.75" customHeight="1" thickBot="1" x14ac:dyDescent="0.3">
      <c r="A86" s="109" t="s">
        <v>311</v>
      </c>
      <c r="B86" s="108" t="s">
        <v>46</v>
      </c>
      <c r="C86" s="9" t="s">
        <v>312</v>
      </c>
      <c r="D86" s="110"/>
      <c r="E86" s="165"/>
      <c r="F86" s="7">
        <v>45</v>
      </c>
      <c r="G86" s="7">
        <v>51</v>
      </c>
      <c r="H86" s="80">
        <v>60</v>
      </c>
      <c r="I86" s="93"/>
    </row>
    <row r="87" spans="1:9" ht="37.5" customHeight="1" x14ac:dyDescent="0.25">
      <c r="A87" s="3" t="s">
        <v>191</v>
      </c>
      <c r="B87" s="59" t="s">
        <v>51</v>
      </c>
      <c r="C87" s="4" t="s">
        <v>139</v>
      </c>
      <c r="D87" s="145" t="s">
        <v>52</v>
      </c>
      <c r="E87" s="142"/>
      <c r="F87" s="4">
        <v>45</v>
      </c>
      <c r="G87" s="4">
        <v>51</v>
      </c>
      <c r="H87" s="77">
        <v>60</v>
      </c>
      <c r="I87" s="93"/>
    </row>
    <row r="88" spans="1:9" ht="33.75" customHeight="1" x14ac:dyDescent="0.25">
      <c r="A88" s="6" t="s">
        <v>192</v>
      </c>
      <c r="B88" s="60" t="s">
        <v>51</v>
      </c>
      <c r="C88" s="7" t="s">
        <v>150</v>
      </c>
      <c r="D88" s="147"/>
      <c r="E88" s="143"/>
      <c r="F88" s="7">
        <v>45</v>
      </c>
      <c r="G88" s="7">
        <v>51</v>
      </c>
      <c r="H88" s="80">
        <v>60</v>
      </c>
      <c r="I88" s="93"/>
    </row>
    <row r="89" spans="1:9" ht="33.75" customHeight="1" x14ac:dyDescent="0.25">
      <c r="A89" s="6" t="s">
        <v>193</v>
      </c>
      <c r="B89" s="60" t="s">
        <v>51</v>
      </c>
      <c r="C89" s="7" t="s">
        <v>194</v>
      </c>
      <c r="D89" s="147"/>
      <c r="E89" s="143"/>
      <c r="F89" s="7">
        <v>45</v>
      </c>
      <c r="G89" s="7">
        <v>51</v>
      </c>
      <c r="H89" s="80">
        <v>60</v>
      </c>
      <c r="I89" s="93"/>
    </row>
    <row r="90" spans="1:9" ht="28.5" customHeight="1" x14ac:dyDescent="0.25">
      <c r="A90" s="6" t="s">
        <v>50</v>
      </c>
      <c r="B90" s="60" t="s">
        <v>51</v>
      </c>
      <c r="C90" s="7" t="s">
        <v>8</v>
      </c>
      <c r="D90" s="147"/>
      <c r="E90" s="143"/>
      <c r="F90" s="7">
        <v>45</v>
      </c>
      <c r="G90" s="7">
        <v>51</v>
      </c>
      <c r="H90" s="80">
        <v>60</v>
      </c>
      <c r="I90" s="93"/>
    </row>
    <row r="91" spans="1:9" ht="33.75" customHeight="1" x14ac:dyDescent="0.25">
      <c r="A91" s="6" t="s">
        <v>196</v>
      </c>
      <c r="B91" s="60" t="s">
        <v>51</v>
      </c>
      <c r="C91" s="7" t="s">
        <v>7</v>
      </c>
      <c r="D91" s="147"/>
      <c r="E91" s="143"/>
      <c r="F91" s="7">
        <v>45</v>
      </c>
      <c r="G91" s="7">
        <v>51</v>
      </c>
      <c r="H91" s="80">
        <v>60</v>
      </c>
      <c r="I91" s="93"/>
    </row>
    <row r="92" spans="1:9" ht="29.25" customHeight="1" thickBot="1" x14ac:dyDescent="0.3">
      <c r="A92" s="8" t="s">
        <v>53</v>
      </c>
      <c r="B92" s="62" t="s">
        <v>51</v>
      </c>
      <c r="C92" s="9" t="s">
        <v>195</v>
      </c>
      <c r="D92" s="157"/>
      <c r="E92" s="163"/>
      <c r="F92" s="9">
        <v>45</v>
      </c>
      <c r="G92" s="9">
        <v>51</v>
      </c>
      <c r="H92" s="83">
        <v>60</v>
      </c>
      <c r="I92" s="93"/>
    </row>
    <row r="93" spans="1:9" ht="34.5" customHeight="1" x14ac:dyDescent="0.25">
      <c r="A93" s="3" t="s">
        <v>70</v>
      </c>
      <c r="B93" s="59" t="s">
        <v>71</v>
      </c>
      <c r="C93" s="4" t="s">
        <v>154</v>
      </c>
      <c r="D93" s="145" t="s">
        <v>72</v>
      </c>
      <c r="E93" s="142"/>
      <c r="F93" s="4">
        <v>45</v>
      </c>
      <c r="G93" s="4">
        <v>51</v>
      </c>
      <c r="H93" s="77">
        <v>60</v>
      </c>
      <c r="I93" s="93"/>
    </row>
    <row r="94" spans="1:9" ht="36.75" customHeight="1" thickBot="1" x14ac:dyDescent="0.3">
      <c r="A94" s="16" t="s">
        <v>197</v>
      </c>
      <c r="B94" s="61" t="s">
        <v>71</v>
      </c>
      <c r="C94" s="17" t="s">
        <v>132</v>
      </c>
      <c r="D94" s="146"/>
      <c r="E94" s="144"/>
      <c r="F94" s="17">
        <v>45</v>
      </c>
      <c r="G94" s="17">
        <v>51</v>
      </c>
      <c r="H94" s="78">
        <v>60</v>
      </c>
      <c r="I94" s="93"/>
    </row>
    <row r="95" spans="1:9" ht="22.5" customHeight="1" thickBot="1" x14ac:dyDescent="0.3">
      <c r="A95" s="151" t="s">
        <v>109</v>
      </c>
      <c r="B95" s="152"/>
      <c r="C95" s="152"/>
      <c r="D95" s="152"/>
      <c r="E95" s="152"/>
      <c r="F95" s="152"/>
      <c r="G95" s="152"/>
      <c r="H95" s="152"/>
      <c r="I95" s="153"/>
    </row>
    <row r="96" spans="1:9" ht="39" customHeight="1" x14ac:dyDescent="0.25">
      <c r="A96" s="3" t="s">
        <v>188</v>
      </c>
      <c r="B96" s="59" t="s">
        <v>46</v>
      </c>
      <c r="C96" s="29" t="s">
        <v>163</v>
      </c>
      <c r="D96" s="145" t="s">
        <v>52</v>
      </c>
      <c r="E96" s="161"/>
      <c r="F96" s="29">
        <v>45</v>
      </c>
      <c r="G96" s="29">
        <v>51</v>
      </c>
      <c r="H96" s="84">
        <v>60</v>
      </c>
      <c r="I96" s="93"/>
    </row>
    <row r="97" spans="1:9" ht="34.5" customHeight="1" thickBot="1" x14ac:dyDescent="0.3">
      <c r="A97" s="16" t="s">
        <v>190</v>
      </c>
      <c r="B97" s="61" t="s">
        <v>46</v>
      </c>
      <c r="C97" s="17" t="s">
        <v>189</v>
      </c>
      <c r="D97" s="146"/>
      <c r="E97" s="162"/>
      <c r="F97" s="31">
        <v>45</v>
      </c>
      <c r="G97" s="31">
        <v>51</v>
      </c>
      <c r="H97" s="86">
        <v>60</v>
      </c>
      <c r="I97" s="93"/>
    </row>
    <row r="98" spans="1:9" ht="48.75" customHeight="1" thickBot="1" x14ac:dyDescent="0.3">
      <c r="A98" s="8" t="s">
        <v>198</v>
      </c>
      <c r="B98" s="62" t="s">
        <v>71</v>
      </c>
      <c r="C98" s="9" t="s">
        <v>150</v>
      </c>
      <c r="D98" s="26" t="s">
        <v>72</v>
      </c>
      <c r="E98" s="46"/>
      <c r="F98" s="9">
        <v>45</v>
      </c>
      <c r="G98" s="9">
        <v>51</v>
      </c>
      <c r="H98" s="83">
        <v>60</v>
      </c>
      <c r="I98" s="93"/>
    </row>
    <row r="99" spans="1:9" ht="47.25" customHeight="1" thickBot="1" x14ac:dyDescent="0.3">
      <c r="A99" s="22" t="s">
        <v>212</v>
      </c>
      <c r="B99" s="12" t="s">
        <v>46</v>
      </c>
      <c r="C99" s="23" t="s">
        <v>213</v>
      </c>
      <c r="D99" s="12" t="s">
        <v>72</v>
      </c>
      <c r="E99" s="24"/>
      <c r="F99" s="23">
        <v>60</v>
      </c>
      <c r="G99" s="23">
        <v>68</v>
      </c>
      <c r="H99" s="90">
        <v>80</v>
      </c>
      <c r="I99" s="93"/>
    </row>
    <row r="100" spans="1:9" ht="17.25" customHeight="1" thickBot="1" x14ac:dyDescent="0.3">
      <c r="A100" s="130" t="s">
        <v>108</v>
      </c>
      <c r="B100" s="131"/>
      <c r="C100" s="131"/>
      <c r="D100" s="131"/>
      <c r="E100" s="131"/>
      <c r="F100" s="131"/>
      <c r="G100" s="131"/>
      <c r="H100" s="131"/>
      <c r="I100" s="132"/>
    </row>
    <row r="101" spans="1:9" ht="39" customHeight="1" x14ac:dyDescent="0.25">
      <c r="A101" s="3" t="s">
        <v>199</v>
      </c>
      <c r="B101" s="59" t="s">
        <v>71</v>
      </c>
      <c r="C101" s="4" t="s">
        <v>151</v>
      </c>
      <c r="D101" s="145" t="s">
        <v>72</v>
      </c>
      <c r="E101" s="142"/>
      <c r="F101" s="4">
        <v>45</v>
      </c>
      <c r="G101" s="4">
        <v>51</v>
      </c>
      <c r="H101" s="77">
        <v>60</v>
      </c>
      <c r="I101" s="93"/>
    </row>
    <row r="102" spans="1:9" ht="39" customHeight="1" x14ac:dyDescent="0.25">
      <c r="A102" s="6" t="s">
        <v>200</v>
      </c>
      <c r="B102" s="60" t="s">
        <v>71</v>
      </c>
      <c r="C102" s="7" t="s">
        <v>150</v>
      </c>
      <c r="D102" s="147"/>
      <c r="E102" s="143"/>
      <c r="F102" s="7">
        <v>45</v>
      </c>
      <c r="G102" s="7">
        <v>51</v>
      </c>
      <c r="H102" s="80">
        <v>60</v>
      </c>
      <c r="I102" s="93"/>
    </row>
    <row r="103" spans="1:9" ht="39" customHeight="1" thickBot="1" x14ac:dyDescent="0.3">
      <c r="A103" s="16" t="s">
        <v>201</v>
      </c>
      <c r="B103" s="61" t="s">
        <v>71</v>
      </c>
      <c r="C103" s="17" t="s">
        <v>144</v>
      </c>
      <c r="D103" s="146"/>
      <c r="E103" s="144"/>
      <c r="F103" s="17">
        <v>45</v>
      </c>
      <c r="G103" s="17">
        <v>51</v>
      </c>
      <c r="H103" s="78">
        <v>60</v>
      </c>
      <c r="I103" s="93"/>
    </row>
    <row r="104" spans="1:9" ht="24.75" customHeight="1" x14ac:dyDescent="0.25">
      <c r="A104" s="154" t="s">
        <v>106</v>
      </c>
      <c r="B104" s="155"/>
      <c r="C104" s="155"/>
      <c r="D104" s="155"/>
      <c r="E104" s="155"/>
      <c r="F104" s="155"/>
      <c r="G104" s="155"/>
      <c r="H104" s="155"/>
      <c r="I104" s="156"/>
    </row>
    <row r="105" spans="1:9" ht="21.75" customHeight="1" thickBot="1" x14ac:dyDescent="0.3">
      <c r="A105" s="127" t="s">
        <v>107</v>
      </c>
      <c r="B105" s="128"/>
      <c r="C105" s="128"/>
      <c r="D105" s="128"/>
      <c r="E105" s="128"/>
      <c r="F105" s="128"/>
      <c r="G105" s="128"/>
      <c r="H105" s="128"/>
      <c r="I105" s="129"/>
    </row>
    <row r="106" spans="1:9" ht="25.5" customHeight="1" x14ac:dyDescent="0.25">
      <c r="A106" s="3" t="s">
        <v>54</v>
      </c>
      <c r="B106" s="59" t="s">
        <v>55</v>
      </c>
      <c r="C106" s="4" t="s">
        <v>105</v>
      </c>
      <c r="D106" s="145" t="s">
        <v>56</v>
      </c>
      <c r="E106" s="142"/>
      <c r="F106" s="4">
        <v>45</v>
      </c>
      <c r="G106" s="4">
        <v>51</v>
      </c>
      <c r="H106" s="77">
        <v>60</v>
      </c>
      <c r="I106" s="93"/>
    </row>
    <row r="107" spans="1:9" ht="24.95" customHeight="1" x14ac:dyDescent="0.25">
      <c r="A107" s="6" t="s">
        <v>57</v>
      </c>
      <c r="B107" s="60" t="s">
        <v>55</v>
      </c>
      <c r="C107" s="7" t="s">
        <v>103</v>
      </c>
      <c r="D107" s="147"/>
      <c r="E107" s="143"/>
      <c r="F107" s="7">
        <v>45</v>
      </c>
      <c r="G107" s="7">
        <v>51</v>
      </c>
      <c r="H107" s="80">
        <v>60</v>
      </c>
      <c r="I107" s="93"/>
    </row>
    <row r="108" spans="1:9" ht="24.95" customHeight="1" x14ac:dyDescent="0.25">
      <c r="A108" s="6" t="s">
        <v>112</v>
      </c>
      <c r="B108" s="60" t="s">
        <v>55</v>
      </c>
      <c r="C108" s="7" t="s">
        <v>111</v>
      </c>
      <c r="D108" s="147"/>
      <c r="E108" s="143"/>
      <c r="F108" s="7">
        <v>45</v>
      </c>
      <c r="G108" s="7">
        <v>51</v>
      </c>
      <c r="H108" s="80">
        <v>60</v>
      </c>
      <c r="I108" s="93"/>
    </row>
    <row r="109" spans="1:9" ht="24.95" customHeight="1" x14ac:dyDescent="0.25">
      <c r="A109" s="6" t="s">
        <v>58</v>
      </c>
      <c r="B109" s="60" t="s">
        <v>55</v>
      </c>
      <c r="C109" s="7" t="s">
        <v>4</v>
      </c>
      <c r="D109" s="147"/>
      <c r="E109" s="143"/>
      <c r="F109" s="7">
        <v>45</v>
      </c>
      <c r="G109" s="7">
        <v>51</v>
      </c>
      <c r="H109" s="80">
        <v>60</v>
      </c>
      <c r="I109" s="93"/>
    </row>
    <row r="110" spans="1:9" ht="28.5" customHeight="1" x14ac:dyDescent="0.25">
      <c r="A110" s="6" t="s">
        <v>113</v>
      </c>
      <c r="B110" s="60" t="s">
        <v>55</v>
      </c>
      <c r="C110" s="7" t="s">
        <v>3</v>
      </c>
      <c r="D110" s="147"/>
      <c r="E110" s="143"/>
      <c r="F110" s="7">
        <v>45</v>
      </c>
      <c r="G110" s="7">
        <v>51</v>
      </c>
      <c r="H110" s="80">
        <v>60</v>
      </c>
      <c r="I110" s="93"/>
    </row>
    <row r="111" spans="1:9" ht="21.75" customHeight="1" x14ac:dyDescent="0.25">
      <c r="A111" s="6" t="s">
        <v>114</v>
      </c>
      <c r="B111" s="60" t="s">
        <v>55</v>
      </c>
      <c r="C111" s="7" t="s">
        <v>1</v>
      </c>
      <c r="D111" s="147"/>
      <c r="E111" s="143"/>
      <c r="F111" s="7">
        <v>45</v>
      </c>
      <c r="G111" s="7">
        <v>51</v>
      </c>
      <c r="H111" s="80">
        <v>60</v>
      </c>
      <c r="I111" s="93"/>
    </row>
    <row r="112" spans="1:9" ht="24" customHeight="1" thickBot="1" x14ac:dyDescent="0.3">
      <c r="A112" s="16" t="s">
        <v>115</v>
      </c>
      <c r="B112" s="61" t="s">
        <v>55</v>
      </c>
      <c r="C112" s="17" t="s">
        <v>2</v>
      </c>
      <c r="D112" s="146"/>
      <c r="E112" s="144"/>
      <c r="F112" s="17">
        <v>45</v>
      </c>
      <c r="G112" s="17">
        <v>51</v>
      </c>
      <c r="H112" s="78">
        <v>60</v>
      </c>
      <c r="I112" s="93"/>
    </row>
    <row r="113" spans="1:9" ht="29.25" customHeight="1" x14ac:dyDescent="0.25">
      <c r="A113" s="47" t="s">
        <v>119</v>
      </c>
      <c r="B113" s="64" t="s">
        <v>120</v>
      </c>
      <c r="C113" s="30" t="s">
        <v>4</v>
      </c>
      <c r="D113" s="199" t="s">
        <v>60</v>
      </c>
      <c r="E113" s="200"/>
      <c r="F113" s="30">
        <v>45</v>
      </c>
      <c r="G113" s="30">
        <v>51</v>
      </c>
      <c r="H113" s="85">
        <v>60</v>
      </c>
      <c r="I113" s="93"/>
    </row>
    <row r="114" spans="1:9" ht="26.25" customHeight="1" thickBot="1" x14ac:dyDescent="0.3">
      <c r="A114" s="48" t="s">
        <v>121</v>
      </c>
      <c r="B114" s="65" t="s">
        <v>120</v>
      </c>
      <c r="C114" s="17" t="s">
        <v>1</v>
      </c>
      <c r="D114" s="167"/>
      <c r="E114" s="162"/>
      <c r="F114" s="17">
        <v>45</v>
      </c>
      <c r="G114" s="17">
        <v>51</v>
      </c>
      <c r="H114" s="78">
        <v>60</v>
      </c>
      <c r="I114" s="93"/>
    </row>
    <row r="115" spans="1:9" ht="23.25" customHeight="1" thickBot="1" x14ac:dyDescent="0.3">
      <c r="A115" s="130" t="s">
        <v>108</v>
      </c>
      <c r="B115" s="131"/>
      <c r="C115" s="131"/>
      <c r="D115" s="131"/>
      <c r="E115" s="131"/>
      <c r="F115" s="131"/>
      <c r="G115" s="131"/>
      <c r="H115" s="131"/>
      <c r="I115" s="132"/>
    </row>
    <row r="116" spans="1:9" ht="63.75" customHeight="1" x14ac:dyDescent="0.25">
      <c r="A116" s="3" t="s">
        <v>116</v>
      </c>
      <c r="B116" s="59" t="s">
        <v>55</v>
      </c>
      <c r="C116" s="4" t="s">
        <v>105</v>
      </c>
      <c r="D116" s="145" t="s">
        <v>60</v>
      </c>
      <c r="E116" s="142"/>
      <c r="F116" s="4">
        <v>45</v>
      </c>
      <c r="G116" s="4">
        <v>51</v>
      </c>
      <c r="H116" s="77">
        <v>60</v>
      </c>
      <c r="I116" s="93"/>
    </row>
    <row r="117" spans="1:9" ht="63.75" customHeight="1" thickBot="1" x14ac:dyDescent="0.3">
      <c r="A117" s="16" t="s">
        <v>59</v>
      </c>
      <c r="B117" s="61" t="s">
        <v>55</v>
      </c>
      <c r="C117" s="17" t="s">
        <v>110</v>
      </c>
      <c r="D117" s="146"/>
      <c r="E117" s="144"/>
      <c r="F117" s="17">
        <v>45</v>
      </c>
      <c r="G117" s="17">
        <v>51</v>
      </c>
      <c r="H117" s="78">
        <v>60</v>
      </c>
      <c r="I117" s="93"/>
    </row>
    <row r="118" spans="1:9" ht="22.5" customHeight="1" thickBot="1" x14ac:dyDescent="0.3">
      <c r="A118" s="133" t="s">
        <v>109</v>
      </c>
      <c r="B118" s="134"/>
      <c r="C118" s="134"/>
      <c r="D118" s="134"/>
      <c r="E118" s="134"/>
      <c r="F118" s="134"/>
      <c r="G118" s="134"/>
      <c r="H118" s="134"/>
      <c r="I118" s="135"/>
    </row>
    <row r="119" spans="1:9" ht="22.5" customHeight="1" x14ac:dyDescent="0.25">
      <c r="A119" s="3" t="s">
        <v>61</v>
      </c>
      <c r="B119" s="105" t="s">
        <v>55</v>
      </c>
      <c r="C119" s="4" t="s">
        <v>103</v>
      </c>
      <c r="D119" s="145" t="s">
        <v>60</v>
      </c>
      <c r="E119" s="142"/>
      <c r="F119" s="4">
        <v>45</v>
      </c>
      <c r="G119" s="4">
        <v>51</v>
      </c>
      <c r="H119" s="115">
        <v>60</v>
      </c>
      <c r="I119" s="114"/>
    </row>
    <row r="120" spans="1:9" ht="22.5" customHeight="1" x14ac:dyDescent="0.25">
      <c r="A120" s="6" t="s">
        <v>117</v>
      </c>
      <c r="B120" s="106" t="s">
        <v>55</v>
      </c>
      <c r="C120" s="7" t="s">
        <v>5</v>
      </c>
      <c r="D120" s="147"/>
      <c r="E120" s="143"/>
      <c r="F120" s="7">
        <v>45</v>
      </c>
      <c r="G120" s="7">
        <v>51</v>
      </c>
      <c r="H120" s="116">
        <v>60</v>
      </c>
      <c r="I120" s="114"/>
    </row>
    <row r="121" spans="1:9" ht="26.25" customHeight="1" x14ac:dyDescent="0.25">
      <c r="A121" s="6" t="s">
        <v>118</v>
      </c>
      <c r="B121" s="106" t="s">
        <v>55</v>
      </c>
      <c r="C121" s="7" t="s">
        <v>4</v>
      </c>
      <c r="D121" s="147"/>
      <c r="E121" s="143"/>
      <c r="F121" s="7">
        <v>45</v>
      </c>
      <c r="G121" s="7">
        <v>51</v>
      </c>
      <c r="H121" s="116">
        <v>60</v>
      </c>
      <c r="I121" s="114"/>
    </row>
    <row r="122" spans="1:9" ht="26.25" customHeight="1" thickBot="1" x14ac:dyDescent="0.3">
      <c r="A122" s="16" t="s">
        <v>309</v>
      </c>
      <c r="B122" s="107" t="s">
        <v>55</v>
      </c>
      <c r="C122" s="17" t="s">
        <v>3</v>
      </c>
      <c r="D122" s="146"/>
      <c r="E122" s="144"/>
      <c r="F122" s="17">
        <v>45</v>
      </c>
      <c r="G122" s="17">
        <v>51</v>
      </c>
      <c r="H122" s="117">
        <v>60</v>
      </c>
      <c r="I122" s="114"/>
    </row>
    <row r="123" spans="1:9" ht="36" customHeight="1" x14ac:dyDescent="0.25">
      <c r="A123" s="136" t="s">
        <v>123</v>
      </c>
      <c r="B123" s="137"/>
      <c r="C123" s="137"/>
      <c r="D123" s="137"/>
      <c r="E123" s="137"/>
      <c r="F123" s="137"/>
      <c r="G123" s="137"/>
      <c r="H123" s="137"/>
      <c r="I123" s="138"/>
    </row>
    <row r="124" spans="1:9" ht="21.75" customHeight="1" x14ac:dyDescent="0.25">
      <c r="A124" s="139" t="s">
        <v>107</v>
      </c>
      <c r="B124" s="140"/>
      <c r="C124" s="140"/>
      <c r="D124" s="140"/>
      <c r="E124" s="140"/>
      <c r="F124" s="140"/>
      <c r="G124" s="140"/>
      <c r="H124" s="140"/>
      <c r="I124" s="141"/>
    </row>
    <row r="125" spans="1:9" ht="34.5" customHeight="1" x14ac:dyDescent="0.25">
      <c r="A125" s="6" t="s">
        <v>62</v>
      </c>
      <c r="B125" s="60" t="s">
        <v>63</v>
      </c>
      <c r="C125" s="7" t="s">
        <v>125</v>
      </c>
      <c r="D125" s="147" t="s">
        <v>64</v>
      </c>
      <c r="E125" s="143"/>
      <c r="F125" s="7">
        <v>45</v>
      </c>
      <c r="G125" s="7">
        <v>51</v>
      </c>
      <c r="H125" s="80">
        <v>60</v>
      </c>
      <c r="I125" s="93"/>
    </row>
    <row r="126" spans="1:9" ht="24.95" customHeight="1" x14ac:dyDescent="0.25">
      <c r="A126" s="6" t="s">
        <v>65</v>
      </c>
      <c r="B126" s="60" t="s">
        <v>63</v>
      </c>
      <c r="C126" s="7" t="s">
        <v>126</v>
      </c>
      <c r="D126" s="147"/>
      <c r="E126" s="143"/>
      <c r="F126" s="7">
        <v>45</v>
      </c>
      <c r="G126" s="7">
        <v>51</v>
      </c>
      <c r="H126" s="80">
        <v>60</v>
      </c>
      <c r="I126" s="93"/>
    </row>
    <row r="127" spans="1:9" ht="24.95" customHeight="1" x14ac:dyDescent="0.25">
      <c r="A127" s="6" t="s">
        <v>66</v>
      </c>
      <c r="B127" s="60" t="s">
        <v>63</v>
      </c>
      <c r="C127" s="7" t="s">
        <v>127</v>
      </c>
      <c r="D127" s="147"/>
      <c r="E127" s="143"/>
      <c r="F127" s="7">
        <v>45</v>
      </c>
      <c r="G127" s="7">
        <v>51</v>
      </c>
      <c r="H127" s="80">
        <v>60</v>
      </c>
      <c r="I127" s="93"/>
    </row>
    <row r="128" spans="1:9" ht="24.95" customHeight="1" thickBot="1" x14ac:dyDescent="0.3">
      <c r="A128" s="16" t="s">
        <v>124</v>
      </c>
      <c r="B128" s="61" t="s">
        <v>63</v>
      </c>
      <c r="C128" s="17" t="s">
        <v>128</v>
      </c>
      <c r="D128" s="146"/>
      <c r="E128" s="144"/>
      <c r="F128" s="17">
        <v>45</v>
      </c>
      <c r="G128" s="17">
        <v>51</v>
      </c>
      <c r="H128" s="78">
        <v>60</v>
      </c>
      <c r="I128" s="93"/>
    </row>
    <row r="129" spans="1:9" ht="51" customHeight="1" thickBot="1" x14ac:dyDescent="0.3">
      <c r="A129" s="75" t="s">
        <v>272</v>
      </c>
      <c r="B129" s="71" t="s">
        <v>270</v>
      </c>
      <c r="C129" s="76" t="s">
        <v>271</v>
      </c>
      <c r="D129" s="71"/>
      <c r="E129" s="72"/>
      <c r="F129" s="76">
        <v>45</v>
      </c>
      <c r="G129" s="76">
        <v>51</v>
      </c>
      <c r="H129" s="91">
        <v>60</v>
      </c>
      <c r="I129" s="93"/>
    </row>
    <row r="130" spans="1:9" ht="48.75" customHeight="1" thickBot="1" x14ac:dyDescent="0.3">
      <c r="A130" s="41" t="s">
        <v>73</v>
      </c>
      <c r="B130" s="12" t="s">
        <v>74</v>
      </c>
      <c r="C130" s="23" t="s">
        <v>129</v>
      </c>
      <c r="D130" s="12" t="s">
        <v>75</v>
      </c>
      <c r="E130" s="24"/>
      <c r="F130" s="23">
        <v>45</v>
      </c>
      <c r="G130" s="23">
        <v>51</v>
      </c>
      <c r="H130" s="90">
        <v>60</v>
      </c>
      <c r="I130" s="93"/>
    </row>
    <row r="131" spans="1:9" ht="26.25" customHeight="1" x14ac:dyDescent="0.25">
      <c r="A131" s="204" t="s">
        <v>109</v>
      </c>
      <c r="B131" s="205"/>
      <c r="C131" s="205"/>
      <c r="D131" s="205"/>
      <c r="E131" s="205"/>
      <c r="F131" s="205"/>
      <c r="G131" s="205"/>
      <c r="H131" s="205"/>
      <c r="I131" s="206"/>
    </row>
    <row r="132" spans="1:9" ht="89.25" customHeight="1" thickBot="1" x14ac:dyDescent="0.3">
      <c r="A132" s="16" t="s">
        <v>228</v>
      </c>
      <c r="B132" s="61" t="s">
        <v>63</v>
      </c>
      <c r="C132" s="17" t="s">
        <v>229</v>
      </c>
      <c r="D132" s="18" t="s">
        <v>64</v>
      </c>
      <c r="E132" s="27"/>
      <c r="F132" s="17">
        <v>60</v>
      </c>
      <c r="G132" s="17">
        <v>68</v>
      </c>
      <c r="H132" s="78">
        <v>80</v>
      </c>
      <c r="I132" s="93"/>
    </row>
    <row r="133" spans="1:9" ht="41.25" customHeight="1" x14ac:dyDescent="0.25">
      <c r="A133" s="207" t="s">
        <v>202</v>
      </c>
      <c r="B133" s="208"/>
      <c r="C133" s="208"/>
      <c r="D133" s="208"/>
      <c r="E133" s="208"/>
      <c r="F133" s="208"/>
      <c r="G133" s="208"/>
      <c r="H133" s="208"/>
      <c r="I133" s="209"/>
    </row>
    <row r="134" spans="1:9" ht="28.5" customHeight="1" thickBot="1" x14ac:dyDescent="0.3">
      <c r="A134" s="210" t="s">
        <v>107</v>
      </c>
      <c r="B134" s="211"/>
      <c r="C134" s="211"/>
      <c r="D134" s="211"/>
      <c r="E134" s="211"/>
      <c r="F134" s="211"/>
      <c r="G134" s="211"/>
      <c r="H134" s="211"/>
      <c r="I134" s="212"/>
    </row>
    <row r="135" spans="1:9" ht="41.25" customHeight="1" x14ac:dyDescent="0.25">
      <c r="A135" s="3" t="s">
        <v>203</v>
      </c>
      <c r="B135" s="59" t="s">
        <v>68</v>
      </c>
      <c r="C135" s="29" t="s">
        <v>205</v>
      </c>
      <c r="D135" s="145" t="s">
        <v>69</v>
      </c>
      <c r="E135" s="161"/>
      <c r="F135" s="29">
        <v>45</v>
      </c>
      <c r="G135" s="29">
        <v>51</v>
      </c>
      <c r="H135" s="84">
        <v>60</v>
      </c>
      <c r="I135" s="93"/>
    </row>
    <row r="136" spans="1:9" ht="45" customHeight="1" thickBot="1" x14ac:dyDescent="0.3">
      <c r="A136" s="16" t="s">
        <v>67</v>
      </c>
      <c r="B136" s="61" t="s">
        <v>68</v>
      </c>
      <c r="C136" s="17" t="s">
        <v>204</v>
      </c>
      <c r="D136" s="146"/>
      <c r="E136" s="162"/>
      <c r="F136" s="17">
        <v>45</v>
      </c>
      <c r="G136" s="17">
        <v>51</v>
      </c>
      <c r="H136" s="78">
        <v>60</v>
      </c>
      <c r="I136" s="93"/>
    </row>
    <row r="137" spans="1:9" ht="15" customHeight="1" x14ac:dyDescent="0.25">
      <c r="A137" s="213" t="s">
        <v>206</v>
      </c>
      <c r="B137" s="213"/>
      <c r="C137" s="213"/>
      <c r="D137" s="213"/>
      <c r="E137" s="213"/>
      <c r="F137" s="213"/>
      <c r="G137" s="213"/>
      <c r="H137" s="213"/>
      <c r="I137" s="214"/>
    </row>
    <row r="138" spans="1:9" ht="15.75" customHeight="1" x14ac:dyDescent="0.25">
      <c r="A138" s="213"/>
      <c r="B138" s="213"/>
      <c r="C138" s="213"/>
      <c r="D138" s="213"/>
      <c r="E138" s="213"/>
      <c r="F138" s="213"/>
      <c r="G138" s="213"/>
      <c r="H138" s="213"/>
      <c r="I138" s="214"/>
    </row>
    <row r="139" spans="1:9" ht="15.75" x14ac:dyDescent="0.25">
      <c r="A139" s="215" t="s">
        <v>107</v>
      </c>
      <c r="B139" s="215"/>
      <c r="C139" s="215"/>
      <c r="D139" s="215"/>
      <c r="E139" s="215"/>
      <c r="F139" s="215"/>
      <c r="G139" s="215"/>
      <c r="H139" s="215"/>
      <c r="I139" s="216"/>
    </row>
    <row r="140" spans="1:9" ht="54" customHeight="1" x14ac:dyDescent="0.25">
      <c r="A140" s="49" t="s">
        <v>207</v>
      </c>
      <c r="B140" s="60" t="s">
        <v>77</v>
      </c>
      <c r="C140" s="7" t="s">
        <v>208</v>
      </c>
      <c r="D140" s="1" t="s">
        <v>56</v>
      </c>
      <c r="E140" s="50"/>
      <c r="F140" s="7">
        <v>60</v>
      </c>
      <c r="G140" s="7">
        <v>68</v>
      </c>
      <c r="H140" s="80">
        <v>80</v>
      </c>
      <c r="I140" s="93"/>
    </row>
    <row r="141" spans="1:9" ht="29.25" customHeight="1" thickBot="1" x14ac:dyDescent="0.3">
      <c r="A141" s="217" t="s">
        <v>108</v>
      </c>
      <c r="B141" s="218"/>
      <c r="C141" s="218"/>
      <c r="D141" s="218"/>
      <c r="E141" s="218"/>
      <c r="F141" s="218"/>
      <c r="G141" s="218"/>
      <c r="H141" s="218"/>
      <c r="I141" s="219"/>
    </row>
    <row r="142" spans="1:9" ht="48.75" customHeight="1" x14ac:dyDescent="0.25">
      <c r="A142" s="39" t="s">
        <v>76</v>
      </c>
      <c r="B142" s="59" t="s">
        <v>77</v>
      </c>
      <c r="C142" s="4" t="s">
        <v>209</v>
      </c>
      <c r="D142" s="197" t="s">
        <v>56</v>
      </c>
      <c r="E142" s="203"/>
      <c r="F142" s="4">
        <v>60</v>
      </c>
      <c r="G142" s="4">
        <v>68</v>
      </c>
      <c r="H142" s="77">
        <v>80</v>
      </c>
      <c r="I142" s="93"/>
    </row>
    <row r="143" spans="1:9" ht="43.5" customHeight="1" thickBot="1" x14ac:dyDescent="0.3">
      <c r="A143" s="40" t="s">
        <v>210</v>
      </c>
      <c r="B143" s="61" t="s">
        <v>77</v>
      </c>
      <c r="C143" s="17" t="s">
        <v>211</v>
      </c>
      <c r="D143" s="198"/>
      <c r="E143" s="165"/>
      <c r="F143" s="17">
        <v>60</v>
      </c>
      <c r="G143" s="17">
        <v>68</v>
      </c>
      <c r="H143" s="78">
        <v>80</v>
      </c>
      <c r="I143" s="93"/>
    </row>
    <row r="144" spans="1:9" ht="54" customHeight="1" x14ac:dyDescent="0.45">
      <c r="A144" s="220" t="s">
        <v>79</v>
      </c>
      <c r="B144" s="220"/>
      <c r="C144" s="220"/>
      <c r="D144" s="220"/>
      <c r="E144" s="220"/>
      <c r="F144" s="220"/>
      <c r="G144" s="220"/>
      <c r="H144" s="220"/>
      <c r="I144" s="221"/>
    </row>
    <row r="145" spans="1:9" ht="109.5" customHeight="1" x14ac:dyDescent="0.25">
      <c r="A145" s="68" t="s">
        <v>80</v>
      </c>
      <c r="B145" s="55" t="s">
        <v>235</v>
      </c>
      <c r="C145" s="55" t="s">
        <v>234</v>
      </c>
      <c r="D145" s="55" t="s">
        <v>81</v>
      </c>
      <c r="E145" s="56"/>
      <c r="F145" s="57">
        <v>240</v>
      </c>
      <c r="G145" s="57">
        <v>260</v>
      </c>
      <c r="H145" s="92">
        <v>300</v>
      </c>
      <c r="I145" s="93"/>
    </row>
    <row r="146" spans="1:9" ht="103.5" customHeight="1" x14ac:dyDescent="0.25">
      <c r="A146" s="68" t="s">
        <v>280</v>
      </c>
      <c r="B146" s="74" t="s">
        <v>267</v>
      </c>
      <c r="C146" s="55" t="s">
        <v>281</v>
      </c>
      <c r="D146" s="74" t="s">
        <v>274</v>
      </c>
      <c r="E146" s="50"/>
      <c r="F146" s="57">
        <v>240</v>
      </c>
      <c r="G146" s="57">
        <v>260</v>
      </c>
      <c r="H146" s="92">
        <v>300</v>
      </c>
      <c r="I146" s="93"/>
    </row>
    <row r="147" spans="1:9" ht="83.25" customHeight="1" x14ac:dyDescent="0.25">
      <c r="A147" s="68" t="s">
        <v>269</v>
      </c>
      <c r="B147" s="74" t="s">
        <v>267</v>
      </c>
      <c r="C147" s="55" t="s">
        <v>282</v>
      </c>
      <c r="D147" s="74" t="s">
        <v>81</v>
      </c>
      <c r="E147" s="50"/>
      <c r="F147" s="57">
        <v>240</v>
      </c>
      <c r="G147" s="57">
        <v>260</v>
      </c>
      <c r="H147" s="92">
        <v>300</v>
      </c>
      <c r="I147" s="93"/>
    </row>
    <row r="148" spans="1:9" ht="105" customHeight="1" x14ac:dyDescent="0.25">
      <c r="A148" s="68" t="s">
        <v>84</v>
      </c>
      <c r="B148" s="55" t="s">
        <v>235</v>
      </c>
      <c r="C148" s="55" t="s">
        <v>238</v>
      </c>
      <c r="D148" s="55" t="s">
        <v>81</v>
      </c>
      <c r="E148" s="56"/>
      <c r="F148" s="57">
        <v>240</v>
      </c>
      <c r="G148" s="57">
        <v>260</v>
      </c>
      <c r="H148" s="92">
        <v>300</v>
      </c>
      <c r="I148" s="93"/>
    </row>
    <row r="149" spans="1:9" ht="104.25" customHeight="1" x14ac:dyDescent="0.25">
      <c r="A149" s="68" t="s">
        <v>266</v>
      </c>
      <c r="B149" s="74" t="s">
        <v>267</v>
      </c>
      <c r="C149" s="55" t="s">
        <v>268</v>
      </c>
      <c r="D149" s="74" t="s">
        <v>81</v>
      </c>
      <c r="E149" s="50"/>
      <c r="F149" s="57">
        <v>240</v>
      </c>
      <c r="G149" s="57">
        <v>260</v>
      </c>
      <c r="H149" s="92">
        <v>300</v>
      </c>
      <c r="I149" s="93"/>
    </row>
    <row r="150" spans="1:9" ht="86.25" customHeight="1" x14ac:dyDescent="0.25">
      <c r="A150" s="68" t="s">
        <v>100</v>
      </c>
      <c r="B150" s="55" t="s">
        <v>250</v>
      </c>
      <c r="C150" s="55" t="s">
        <v>10</v>
      </c>
      <c r="D150" s="74" t="s">
        <v>81</v>
      </c>
      <c r="E150" s="74"/>
      <c r="F150" s="57">
        <v>240</v>
      </c>
      <c r="G150" s="57">
        <v>260</v>
      </c>
      <c r="H150" s="92">
        <v>300</v>
      </c>
      <c r="I150" s="93"/>
    </row>
    <row r="151" spans="1:9" ht="105" customHeight="1" x14ac:dyDescent="0.25">
      <c r="A151" s="68" t="s">
        <v>91</v>
      </c>
      <c r="B151" s="55" t="s">
        <v>246</v>
      </c>
      <c r="C151" s="55" t="s">
        <v>245</v>
      </c>
      <c r="D151" s="55" t="s">
        <v>81</v>
      </c>
      <c r="E151" s="56"/>
      <c r="F151" s="57">
        <v>240</v>
      </c>
      <c r="G151" s="57">
        <v>260</v>
      </c>
      <c r="H151" s="92">
        <v>300</v>
      </c>
      <c r="I151" s="93"/>
    </row>
    <row r="152" spans="1:9" ht="105" customHeight="1" x14ac:dyDescent="0.25">
      <c r="A152" s="68" t="s">
        <v>85</v>
      </c>
      <c r="B152" s="55" t="s">
        <v>239</v>
      </c>
      <c r="C152" s="55" t="s">
        <v>238</v>
      </c>
      <c r="D152" s="55" t="s">
        <v>81</v>
      </c>
      <c r="E152" s="56"/>
      <c r="F152" s="57">
        <v>240</v>
      </c>
      <c r="G152" s="57">
        <v>260</v>
      </c>
      <c r="H152" s="92">
        <v>300</v>
      </c>
      <c r="I152" s="93"/>
    </row>
    <row r="153" spans="1:9" ht="72.75" customHeight="1" x14ac:dyDescent="0.25">
      <c r="A153" s="68" t="s">
        <v>98</v>
      </c>
      <c r="B153" s="55" t="s">
        <v>241</v>
      </c>
      <c r="C153" s="55" t="s">
        <v>11</v>
      </c>
      <c r="D153" s="58" t="s">
        <v>81</v>
      </c>
      <c r="E153" s="74"/>
      <c r="F153" s="57">
        <v>240</v>
      </c>
      <c r="G153" s="57">
        <v>260</v>
      </c>
      <c r="H153" s="92">
        <v>300</v>
      </c>
      <c r="I153" s="93"/>
    </row>
    <row r="154" spans="1:9" ht="78" customHeight="1" x14ac:dyDescent="0.25">
      <c r="A154" s="68" t="s">
        <v>276</v>
      </c>
      <c r="B154" s="74" t="s">
        <v>260</v>
      </c>
      <c r="C154" s="55" t="s">
        <v>277</v>
      </c>
      <c r="D154" s="74" t="s">
        <v>274</v>
      </c>
      <c r="E154" s="50"/>
      <c r="F154" s="57">
        <v>240</v>
      </c>
      <c r="G154" s="57">
        <v>260</v>
      </c>
      <c r="H154" s="92">
        <v>300</v>
      </c>
      <c r="I154" s="93"/>
    </row>
    <row r="155" spans="1:9" ht="87" customHeight="1" x14ac:dyDescent="0.25">
      <c r="A155" s="68" t="s">
        <v>96</v>
      </c>
      <c r="B155" s="55" t="s">
        <v>97</v>
      </c>
      <c r="C155" s="55" t="s">
        <v>10</v>
      </c>
      <c r="D155" s="58" t="s">
        <v>81</v>
      </c>
      <c r="E155" s="74"/>
      <c r="F155" s="57">
        <v>240</v>
      </c>
      <c r="G155" s="57">
        <v>260</v>
      </c>
      <c r="H155" s="92">
        <v>300</v>
      </c>
      <c r="I155" s="93"/>
    </row>
    <row r="156" spans="1:9" ht="91.5" customHeight="1" x14ac:dyDescent="0.25">
      <c r="A156" s="68" t="s">
        <v>296</v>
      </c>
      <c r="B156" s="74" t="s">
        <v>260</v>
      </c>
      <c r="C156" s="55" t="s">
        <v>297</v>
      </c>
      <c r="D156" s="74" t="s">
        <v>274</v>
      </c>
      <c r="E156" s="50"/>
      <c r="F156" s="57">
        <v>240</v>
      </c>
      <c r="G156" s="57">
        <v>260</v>
      </c>
      <c r="H156" s="92">
        <v>300</v>
      </c>
      <c r="I156" s="93"/>
    </row>
    <row r="157" spans="1:9" ht="105" customHeight="1" x14ac:dyDescent="0.25">
      <c r="A157" s="68" t="s">
        <v>86</v>
      </c>
      <c r="B157" s="55" t="s">
        <v>241</v>
      </c>
      <c r="C157" s="55" t="s">
        <v>240</v>
      </c>
      <c r="D157" s="55" t="s">
        <v>81</v>
      </c>
      <c r="E157" s="56"/>
      <c r="F157" s="57">
        <v>240</v>
      </c>
      <c r="G157" s="57">
        <v>260</v>
      </c>
      <c r="H157" s="92">
        <v>300</v>
      </c>
      <c r="I157" s="93"/>
    </row>
    <row r="158" spans="1:9" ht="105" customHeight="1" x14ac:dyDescent="0.25">
      <c r="A158" s="68" t="s">
        <v>87</v>
      </c>
      <c r="B158" s="55" t="s">
        <v>242</v>
      </c>
      <c r="C158" s="55" t="s">
        <v>275</v>
      </c>
      <c r="D158" s="55" t="s">
        <v>88</v>
      </c>
      <c r="E158" s="56"/>
      <c r="F158" s="57">
        <v>240</v>
      </c>
      <c r="G158" s="57">
        <v>260</v>
      </c>
      <c r="H158" s="92">
        <v>300</v>
      </c>
      <c r="I158" s="93"/>
    </row>
    <row r="159" spans="1:9" ht="93" customHeight="1" x14ac:dyDescent="0.25">
      <c r="A159" s="68" t="s">
        <v>99</v>
      </c>
      <c r="B159" s="55" t="s">
        <v>241</v>
      </c>
      <c r="C159" s="55" t="s">
        <v>11</v>
      </c>
      <c r="D159" s="58" t="s">
        <v>81</v>
      </c>
      <c r="E159" s="74"/>
      <c r="F159" s="57">
        <v>240</v>
      </c>
      <c r="G159" s="57">
        <v>260</v>
      </c>
      <c r="H159" s="92">
        <v>300</v>
      </c>
      <c r="I159" s="93"/>
    </row>
    <row r="160" spans="1:9" ht="93.75" customHeight="1" x14ac:dyDescent="0.25">
      <c r="A160" s="68" t="s">
        <v>256</v>
      </c>
      <c r="B160" s="74" t="s">
        <v>260</v>
      </c>
      <c r="C160" s="55" t="s">
        <v>257</v>
      </c>
      <c r="D160" s="55" t="s">
        <v>81</v>
      </c>
      <c r="E160" s="50"/>
      <c r="F160" s="57">
        <v>240</v>
      </c>
      <c r="G160" s="57">
        <v>260</v>
      </c>
      <c r="H160" s="92">
        <v>300</v>
      </c>
      <c r="I160" s="93"/>
    </row>
    <row r="161" spans="1:9" ht="110.25" customHeight="1" x14ac:dyDescent="0.25">
      <c r="A161" s="68" t="s">
        <v>258</v>
      </c>
      <c r="B161" s="74" t="s">
        <v>259</v>
      </c>
      <c r="C161" s="55" t="s">
        <v>254</v>
      </c>
      <c r="D161" s="55" t="s">
        <v>81</v>
      </c>
      <c r="E161" s="73"/>
      <c r="F161" s="57">
        <v>240</v>
      </c>
      <c r="G161" s="57">
        <v>260</v>
      </c>
      <c r="H161" s="92">
        <v>300</v>
      </c>
      <c r="I161" s="93"/>
    </row>
    <row r="162" spans="1:9" ht="96" customHeight="1" x14ac:dyDescent="0.25">
      <c r="A162" s="68" t="s">
        <v>261</v>
      </c>
      <c r="B162" s="74" t="s">
        <v>260</v>
      </c>
      <c r="C162" s="55" t="s">
        <v>262</v>
      </c>
      <c r="D162" s="55" t="s">
        <v>81</v>
      </c>
      <c r="E162" s="73"/>
      <c r="F162" s="57">
        <v>240</v>
      </c>
      <c r="G162" s="57">
        <v>260</v>
      </c>
      <c r="H162" s="92">
        <v>300</v>
      </c>
      <c r="I162" s="93"/>
    </row>
    <row r="163" spans="1:9" ht="90.75" customHeight="1" x14ac:dyDescent="0.25">
      <c r="A163" s="68" t="s">
        <v>263</v>
      </c>
      <c r="B163" s="74" t="s">
        <v>265</v>
      </c>
      <c r="C163" s="55" t="s">
        <v>264</v>
      </c>
      <c r="D163" s="55" t="s">
        <v>81</v>
      </c>
      <c r="E163" s="50"/>
      <c r="F163" s="57">
        <v>240</v>
      </c>
      <c r="G163" s="57">
        <v>260</v>
      </c>
      <c r="H163" s="92">
        <v>300</v>
      </c>
      <c r="I163" s="93"/>
    </row>
    <row r="164" spans="1:9" ht="77.25" customHeight="1" x14ac:dyDescent="0.25">
      <c r="A164" s="68" t="s">
        <v>283</v>
      </c>
      <c r="B164" s="74" t="s">
        <v>260</v>
      </c>
      <c r="C164" s="55" t="s">
        <v>6</v>
      </c>
      <c r="D164" s="74" t="s">
        <v>274</v>
      </c>
      <c r="E164" s="50"/>
      <c r="F164" s="57">
        <v>240</v>
      </c>
      <c r="G164" s="57">
        <v>260</v>
      </c>
      <c r="H164" s="92">
        <v>300</v>
      </c>
      <c r="I164" s="93"/>
    </row>
    <row r="165" spans="1:9" ht="97.5" customHeight="1" x14ac:dyDescent="0.25">
      <c r="A165" s="68" t="s">
        <v>284</v>
      </c>
      <c r="B165" s="74" t="s">
        <v>260</v>
      </c>
      <c r="C165" s="55" t="s">
        <v>285</v>
      </c>
      <c r="D165" s="74" t="s">
        <v>274</v>
      </c>
      <c r="E165" s="50"/>
      <c r="F165" s="57">
        <v>240</v>
      </c>
      <c r="G165" s="57">
        <v>260</v>
      </c>
      <c r="H165" s="92">
        <v>300</v>
      </c>
      <c r="I165" s="93"/>
    </row>
    <row r="166" spans="1:9" ht="105" customHeight="1" x14ac:dyDescent="0.25">
      <c r="A166" s="68" t="s">
        <v>92</v>
      </c>
      <c r="B166" s="55" t="s">
        <v>248</v>
      </c>
      <c r="C166" s="55" t="s">
        <v>247</v>
      </c>
      <c r="D166" s="55" t="s">
        <v>93</v>
      </c>
      <c r="E166" s="74"/>
      <c r="F166" s="57">
        <v>240</v>
      </c>
      <c r="G166" s="57">
        <v>260</v>
      </c>
      <c r="H166" s="92">
        <v>300</v>
      </c>
      <c r="I166" s="93"/>
    </row>
    <row r="167" spans="1:9" ht="80.25" customHeight="1" x14ac:dyDescent="0.25">
      <c r="A167" s="68" t="s">
        <v>291</v>
      </c>
      <c r="B167" s="74" t="s">
        <v>248</v>
      </c>
      <c r="C167" s="55" t="s">
        <v>292</v>
      </c>
      <c r="D167" s="74" t="s">
        <v>274</v>
      </c>
      <c r="E167" s="50"/>
      <c r="F167" s="57">
        <v>240</v>
      </c>
      <c r="G167" s="57">
        <v>260</v>
      </c>
      <c r="H167" s="92">
        <v>300</v>
      </c>
      <c r="I167" s="93"/>
    </row>
    <row r="168" spans="1:9" ht="90" customHeight="1" x14ac:dyDescent="0.25">
      <c r="A168" s="68" t="s">
        <v>94</v>
      </c>
      <c r="B168" s="55" t="s">
        <v>248</v>
      </c>
      <c r="C168" s="55" t="s">
        <v>226</v>
      </c>
      <c r="D168" s="55" t="s">
        <v>95</v>
      </c>
      <c r="E168" s="74"/>
      <c r="F168" s="57">
        <v>240</v>
      </c>
      <c r="G168" s="57">
        <v>260</v>
      </c>
      <c r="H168" s="92">
        <v>300</v>
      </c>
      <c r="I168" s="93"/>
    </row>
    <row r="169" spans="1:9" ht="87" customHeight="1" x14ac:dyDescent="0.25">
      <c r="A169" s="68" t="s">
        <v>294</v>
      </c>
      <c r="B169" s="74" t="s">
        <v>248</v>
      </c>
      <c r="C169" s="55" t="s">
        <v>234</v>
      </c>
      <c r="D169" s="74" t="s">
        <v>274</v>
      </c>
      <c r="E169" s="50"/>
      <c r="F169" s="57">
        <v>240</v>
      </c>
      <c r="G169" s="57">
        <v>260</v>
      </c>
      <c r="H169" s="92">
        <v>300</v>
      </c>
      <c r="I169" s="93"/>
    </row>
    <row r="170" spans="1:9" ht="105" customHeight="1" x14ac:dyDescent="0.25">
      <c r="A170" s="68" t="s">
        <v>82</v>
      </c>
      <c r="B170" s="55" t="s">
        <v>237</v>
      </c>
      <c r="C170" s="55" t="s">
        <v>236</v>
      </c>
      <c r="D170" s="55" t="s">
        <v>83</v>
      </c>
      <c r="E170" s="56"/>
      <c r="F170" s="57">
        <v>240</v>
      </c>
      <c r="G170" s="57">
        <v>260</v>
      </c>
      <c r="H170" s="92">
        <v>300</v>
      </c>
      <c r="I170" s="93"/>
    </row>
    <row r="171" spans="1:9" ht="79.5" customHeight="1" x14ac:dyDescent="0.25">
      <c r="A171" s="68" t="s">
        <v>290</v>
      </c>
      <c r="B171" s="74" t="s">
        <v>248</v>
      </c>
      <c r="C171" s="55" t="s">
        <v>288</v>
      </c>
      <c r="D171" s="74" t="s">
        <v>274</v>
      </c>
      <c r="E171" s="50"/>
      <c r="F171" s="57">
        <v>240</v>
      </c>
      <c r="G171" s="57">
        <v>260</v>
      </c>
      <c r="H171" s="92">
        <v>300</v>
      </c>
      <c r="I171" s="93"/>
    </row>
    <row r="172" spans="1:9" ht="97.5" customHeight="1" x14ac:dyDescent="0.25">
      <c r="A172" s="68" t="s">
        <v>278</v>
      </c>
      <c r="B172" s="74" t="s">
        <v>248</v>
      </c>
      <c r="C172" s="55" t="s">
        <v>279</v>
      </c>
      <c r="D172" s="74" t="s">
        <v>274</v>
      </c>
      <c r="E172" s="50"/>
      <c r="F172" s="57">
        <v>240</v>
      </c>
      <c r="G172" s="57">
        <v>260</v>
      </c>
      <c r="H172" s="92">
        <v>300</v>
      </c>
      <c r="I172" s="93"/>
    </row>
    <row r="173" spans="1:9" ht="97.5" customHeight="1" x14ac:dyDescent="0.25">
      <c r="A173" s="68" t="s">
        <v>295</v>
      </c>
      <c r="B173" s="74" t="s">
        <v>248</v>
      </c>
      <c r="C173" s="55" t="s">
        <v>281</v>
      </c>
      <c r="D173" s="74" t="s">
        <v>274</v>
      </c>
      <c r="E173" s="50"/>
      <c r="F173" s="57">
        <v>240</v>
      </c>
      <c r="G173" s="57">
        <v>260</v>
      </c>
      <c r="H173" s="92">
        <v>300</v>
      </c>
      <c r="I173" s="93"/>
    </row>
    <row r="174" spans="1:9" ht="105.75" customHeight="1" x14ac:dyDescent="0.25">
      <c r="A174" s="68" t="s">
        <v>273</v>
      </c>
      <c r="B174" s="74" t="s">
        <v>248</v>
      </c>
      <c r="C174" s="55" t="s">
        <v>254</v>
      </c>
      <c r="D174" s="74" t="s">
        <v>274</v>
      </c>
      <c r="E174" s="50"/>
      <c r="F174" s="57">
        <v>240</v>
      </c>
      <c r="G174" s="57">
        <v>260</v>
      </c>
      <c r="H174" s="92">
        <v>300</v>
      </c>
      <c r="I174" s="93"/>
    </row>
    <row r="175" spans="1:9" ht="78" customHeight="1" x14ac:dyDescent="0.25">
      <c r="A175" s="68" t="s">
        <v>287</v>
      </c>
      <c r="B175" s="74" t="s">
        <v>248</v>
      </c>
      <c r="C175" s="55" t="s">
        <v>288</v>
      </c>
      <c r="D175" s="74" t="s">
        <v>274</v>
      </c>
      <c r="E175" s="50"/>
      <c r="F175" s="57">
        <v>240</v>
      </c>
      <c r="G175" s="57">
        <v>260</v>
      </c>
      <c r="H175" s="92">
        <v>300</v>
      </c>
      <c r="I175" s="93"/>
    </row>
    <row r="176" spans="1:9" ht="99" customHeight="1" x14ac:dyDescent="0.25">
      <c r="A176" s="68" t="s">
        <v>286</v>
      </c>
      <c r="B176" s="74" t="s">
        <v>248</v>
      </c>
      <c r="C176" s="55" t="s">
        <v>285</v>
      </c>
      <c r="D176" s="74" t="s">
        <v>274</v>
      </c>
      <c r="E176" s="50"/>
      <c r="F176" s="57">
        <v>240</v>
      </c>
      <c r="G176" s="57">
        <v>260</v>
      </c>
      <c r="H176" s="92">
        <v>300</v>
      </c>
      <c r="I176" s="93"/>
    </row>
    <row r="177" spans="1:9" ht="91.5" customHeight="1" x14ac:dyDescent="0.25">
      <c r="A177" s="68" t="s">
        <v>289</v>
      </c>
      <c r="B177" s="74" t="s">
        <v>248</v>
      </c>
      <c r="C177" s="55" t="s">
        <v>9</v>
      </c>
      <c r="D177" s="74" t="s">
        <v>274</v>
      </c>
      <c r="E177" s="50"/>
      <c r="F177" s="57">
        <v>240</v>
      </c>
      <c r="G177" s="57">
        <v>260</v>
      </c>
      <c r="H177" s="92">
        <v>300</v>
      </c>
      <c r="I177" s="93"/>
    </row>
    <row r="178" spans="1:9" ht="105" customHeight="1" x14ac:dyDescent="0.25">
      <c r="A178" s="68" t="s">
        <v>89</v>
      </c>
      <c r="B178" s="55" t="s">
        <v>244</v>
      </c>
      <c r="C178" s="55" t="s">
        <v>243</v>
      </c>
      <c r="D178" s="55" t="s">
        <v>90</v>
      </c>
      <c r="E178" s="56"/>
      <c r="F178" s="57">
        <v>240</v>
      </c>
      <c r="G178" s="57">
        <v>260</v>
      </c>
      <c r="H178" s="92">
        <v>300</v>
      </c>
      <c r="I178" s="93"/>
    </row>
    <row r="179" spans="1:9" ht="90" x14ac:dyDescent="0.25">
      <c r="A179" s="68" t="s">
        <v>101</v>
      </c>
      <c r="B179" s="55" t="s">
        <v>249</v>
      </c>
      <c r="C179" s="55" t="s">
        <v>10</v>
      </c>
      <c r="D179" s="74" t="s">
        <v>102</v>
      </c>
      <c r="E179" s="74"/>
      <c r="F179" s="57">
        <v>240</v>
      </c>
      <c r="G179" s="57">
        <v>260</v>
      </c>
      <c r="H179" s="92">
        <v>300</v>
      </c>
      <c r="I179" s="93"/>
    </row>
    <row r="180" spans="1:9" ht="90" x14ac:dyDescent="0.25">
      <c r="A180" s="68" t="s">
        <v>255</v>
      </c>
      <c r="B180" s="74" t="s">
        <v>253</v>
      </c>
      <c r="C180" s="55" t="s">
        <v>254</v>
      </c>
      <c r="D180" s="74" t="s">
        <v>102</v>
      </c>
      <c r="E180" s="50"/>
      <c r="F180" s="57">
        <v>240</v>
      </c>
      <c r="G180" s="57">
        <v>260</v>
      </c>
      <c r="H180" s="92">
        <v>300</v>
      </c>
      <c r="I180" s="93"/>
    </row>
    <row r="181" spans="1:9" ht="77.25" customHeight="1" thickBot="1" x14ac:dyDescent="0.3">
      <c r="A181" s="68" t="s">
        <v>293</v>
      </c>
      <c r="B181" s="74" t="s">
        <v>249</v>
      </c>
      <c r="C181" s="55" t="s">
        <v>288</v>
      </c>
      <c r="D181" s="74" t="s">
        <v>274</v>
      </c>
      <c r="E181" s="50"/>
      <c r="F181" s="57">
        <v>240</v>
      </c>
      <c r="G181" s="57">
        <v>260</v>
      </c>
      <c r="H181" s="92">
        <v>300</v>
      </c>
      <c r="I181" s="94"/>
    </row>
  </sheetData>
  <mergeCells count="97">
    <mergeCell ref="A6:H6"/>
    <mergeCell ref="E19:E21"/>
    <mergeCell ref="E22:E23"/>
    <mergeCell ref="D19:D23"/>
    <mergeCell ref="A1:H1"/>
    <mergeCell ref="A2:H2"/>
    <mergeCell ref="A3:H3"/>
    <mergeCell ref="A4:H4"/>
    <mergeCell ref="A5:H5"/>
    <mergeCell ref="A15:I15"/>
    <mergeCell ref="A144:I144"/>
    <mergeCell ref="A7:H7"/>
    <mergeCell ref="A8:H8"/>
    <mergeCell ref="A10:H10"/>
    <mergeCell ref="D25:D27"/>
    <mergeCell ref="E25:E27"/>
    <mergeCell ref="D28:D30"/>
    <mergeCell ref="E28:E30"/>
    <mergeCell ref="A33:I34"/>
    <mergeCell ref="A35:I35"/>
    <mergeCell ref="E36:E38"/>
    <mergeCell ref="E67:E72"/>
    <mergeCell ref="D87:D92"/>
    <mergeCell ref="E87:E92"/>
    <mergeCell ref="E125:E128"/>
    <mergeCell ref="E142:E143"/>
    <mergeCell ref="A131:I131"/>
    <mergeCell ref="A133:I133"/>
    <mergeCell ref="A134:I134"/>
    <mergeCell ref="A137:I138"/>
    <mergeCell ref="A139:I139"/>
    <mergeCell ref="A141:I141"/>
    <mergeCell ref="D36:D41"/>
    <mergeCell ref="D142:D143"/>
    <mergeCell ref="E135:E136"/>
    <mergeCell ref="D135:D136"/>
    <mergeCell ref="D93:D94"/>
    <mergeCell ref="E93:E94"/>
    <mergeCell ref="D101:D103"/>
    <mergeCell ref="E101:E103"/>
    <mergeCell ref="D113:D114"/>
    <mergeCell ref="E113:E114"/>
    <mergeCell ref="E42:E49"/>
    <mergeCell ref="D42:D49"/>
    <mergeCell ref="D51:D53"/>
    <mergeCell ref="E51:E53"/>
    <mergeCell ref="A50:I50"/>
    <mergeCell ref="D125:D128"/>
    <mergeCell ref="A24:I24"/>
    <mergeCell ref="A31:I31"/>
    <mergeCell ref="A14:I14"/>
    <mergeCell ref="A11:A13"/>
    <mergeCell ref="B11:B13"/>
    <mergeCell ref="C11:C13"/>
    <mergeCell ref="D11:D13"/>
    <mergeCell ref="E11:E13"/>
    <mergeCell ref="F11:F13"/>
    <mergeCell ref="G11:G13"/>
    <mergeCell ref="H11:H13"/>
    <mergeCell ref="I11:I13"/>
    <mergeCell ref="A54:I54"/>
    <mergeCell ref="A57:I57"/>
    <mergeCell ref="A58:I58"/>
    <mergeCell ref="A66:I66"/>
    <mergeCell ref="A73:I73"/>
    <mergeCell ref="D55:D56"/>
    <mergeCell ref="D67:D72"/>
    <mergeCell ref="D59:D62"/>
    <mergeCell ref="E59:E62"/>
    <mergeCell ref="D63:D65"/>
    <mergeCell ref="E63:E65"/>
    <mergeCell ref="A75:I75"/>
    <mergeCell ref="A76:I76"/>
    <mergeCell ref="A95:I95"/>
    <mergeCell ref="A100:I100"/>
    <mergeCell ref="A104:I104"/>
    <mergeCell ref="D77:D84"/>
    <mergeCell ref="E77:E81"/>
    <mergeCell ref="D96:D97"/>
    <mergeCell ref="E96:E97"/>
    <mergeCell ref="E82:E86"/>
    <mergeCell ref="A105:I105"/>
    <mergeCell ref="A115:I115"/>
    <mergeCell ref="A118:I118"/>
    <mergeCell ref="A123:I123"/>
    <mergeCell ref="A124:I124"/>
    <mergeCell ref="E106:E112"/>
    <mergeCell ref="D116:D117"/>
    <mergeCell ref="E116:E117"/>
    <mergeCell ref="D106:D112"/>
    <mergeCell ref="D119:D122"/>
    <mergeCell ref="E119:E122"/>
    <mergeCell ref="K9:L9"/>
    <mergeCell ref="M9:N10"/>
    <mergeCell ref="M11:N11"/>
    <mergeCell ref="M12:N12"/>
    <mergeCell ref="K13:N13"/>
  </mergeCells>
  <pageMargins left="0.7" right="0.7" top="0.75" bottom="0.75" header="0.3" footer="0.3"/>
  <pageSetup paperSize="9" scale="59" fitToHeight="0" orientation="portrait" horizontalDpi="0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C34" sqref="C34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Фрезы Россия</vt:lpstr>
      <vt:lpstr>лист</vt:lpstr>
    </vt:vector>
  </TitlesOfParts>
  <Company>diakov.net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RePack by Diakov</dc:creator>
  <cp:lastModifiedBy>Lera</cp:lastModifiedBy>
  <cp:lastPrinted>2017-03-09T14:02:55Z</cp:lastPrinted>
  <dcterms:created xsi:type="dcterms:W3CDTF">2015-10-18T18:37:44Z</dcterms:created>
  <dcterms:modified xsi:type="dcterms:W3CDTF">2017-04-19T13:17:01Z</dcterms:modified>
</cp:coreProperties>
</file>