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226"/>
  <workbookPr defaultThemeVersion="124226"/>
  <mc:AlternateContent xmlns:mc="http://schemas.openxmlformats.org/markup-compatibility/2006">
    <mc:Choice Requires="x15">
      <x15ac:absPath xmlns:x15ac="http://schemas.microsoft.com/office/spreadsheetml/2010/11/ac" url="W:\прайс листы\"/>
    </mc:Choice>
  </mc:AlternateContent>
  <xr:revisionPtr revIDLastSave="0" documentId="10_ncr:8100000_{BEF1EDD0-3428-4415-8DE6-8E17E4B75181}" xr6:coauthVersionLast="32" xr6:coauthVersionMax="32" xr10:uidLastSave="{00000000-0000-0000-0000-000000000000}"/>
  <bookViews>
    <workbookView xWindow="240" yWindow="75" windowWidth="20115" windowHeight="7995" xr2:uid="{00000000-000D-0000-FFFF-FFFF00000000}"/>
  </bookViews>
  <sheets>
    <sheet name="Лист1" sheetId="1" r:id="rId1"/>
    <sheet name="Лист2" sheetId="2" r:id="rId2"/>
    <sheet name="Лист3" sheetId="3" r:id="rId3"/>
  </sheets>
  <calcPr calcId="162913"/>
</workbook>
</file>

<file path=xl/calcChain.xml><?xml version="1.0" encoding="utf-8"?>
<calcChain xmlns="http://schemas.openxmlformats.org/spreadsheetml/2006/main">
  <c r="H17" i="1" l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70" i="1"/>
  <c r="H71" i="1"/>
  <c r="H72" i="1"/>
  <c r="H73" i="1"/>
  <c r="H74" i="1"/>
  <c r="H75" i="1"/>
  <c r="H16" i="1"/>
  <c r="J14" i="1" l="1"/>
  <c r="D71" i="1"/>
  <c r="E71" i="1"/>
  <c r="D72" i="1"/>
  <c r="E72" i="1"/>
  <c r="D73" i="1"/>
  <c r="E73" i="1"/>
  <c r="D74" i="1"/>
  <c r="E74" i="1"/>
  <c r="D75" i="1"/>
  <c r="E75" i="1"/>
  <c r="D70" i="1"/>
  <c r="E70" i="1"/>
  <c r="D17" i="1" l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16" i="1"/>
</calcChain>
</file>

<file path=xl/sharedStrings.xml><?xml version="1.0" encoding="utf-8"?>
<sst xmlns="http://schemas.openxmlformats.org/spreadsheetml/2006/main" count="140" uniqueCount="136">
  <si>
    <t>330 104 224 001 023N</t>
  </si>
  <si>
    <t>330 104 224 001 027N</t>
  </si>
  <si>
    <t>330 104 225 373 018N</t>
  </si>
  <si>
    <t>330 104 225 373 023N</t>
  </si>
  <si>
    <t>330 104 225 373 027N</t>
  </si>
  <si>
    <t>500 104 001 001 006N</t>
  </si>
  <si>
    <t>500 104 001 001 010N</t>
  </si>
  <si>
    <t>500 104 001 001 016N</t>
  </si>
  <si>
    <t>500 104 001 001 021N</t>
  </si>
  <si>
    <t>500 104 001 NEQ 006N</t>
  </si>
  <si>
    <t>500 104 001 NEQ 008N</t>
  </si>
  <si>
    <t>500 104 001 NEQ 010N</t>
  </si>
  <si>
    <t>500 104 001 NEQ 016N</t>
  </si>
  <si>
    <t>500 104 001 NEQ 018N</t>
  </si>
  <si>
    <t>500 104 137 NEM 060N</t>
  </si>
  <si>
    <t>500 104 189 H 012N</t>
  </si>
  <si>
    <t>500 104 190 H 012N</t>
  </si>
  <si>
    <t>500 104 194 110 023N</t>
  </si>
  <si>
    <t>500 104 194 220 040N</t>
  </si>
  <si>
    <t>500 104 194 LGQ 023N</t>
  </si>
  <si>
    <t>500 104 194 LGQ 040N</t>
  </si>
  <si>
    <t>500 104 194 LSQ 040N</t>
  </si>
  <si>
    <t>500 104 198 NEM 023N</t>
  </si>
  <si>
    <t>500 104 257 176 060N</t>
  </si>
  <si>
    <t>500 104 274 NEM 060N</t>
  </si>
  <si>
    <t>500 104 277 110 014N</t>
  </si>
  <si>
    <t>500 104 277 LSQ 023N</t>
  </si>
  <si>
    <t>500 104 292 110 023N</t>
  </si>
  <si>
    <t>530 104 110 LSQ 060N</t>
  </si>
  <si>
    <t>530 104 194 LSQ 040N</t>
  </si>
  <si>
    <t>530 104 263 LSQ 040N</t>
  </si>
  <si>
    <t>530 104 274 LSQ 060N</t>
  </si>
  <si>
    <t>658 104 273 514 060N</t>
  </si>
  <si>
    <t>658 104 273 524 060N</t>
  </si>
  <si>
    <t>658 104 273 524 100N</t>
  </si>
  <si>
    <t>806 104 173 524 016N</t>
  </si>
  <si>
    <t>806 104 250 514 012N</t>
  </si>
  <si>
    <t>806 104 250 524 012N</t>
  </si>
  <si>
    <t>806 104 263 524 047N</t>
  </si>
  <si>
    <t>806 104 263 534 047N</t>
  </si>
  <si>
    <t>806 104 263 544 047N</t>
  </si>
  <si>
    <t>806 104 277 524 014N</t>
  </si>
  <si>
    <t>806 104 540 524 010N</t>
  </si>
  <si>
    <t>806 104 893 524 047N</t>
  </si>
  <si>
    <t>806 104 893 534 047N</t>
  </si>
  <si>
    <t>806 104 893 544 047N</t>
  </si>
  <si>
    <t>806 104 H200 534 080</t>
  </si>
  <si>
    <t>806 104 H200 534 095</t>
  </si>
  <si>
    <t>806 104 H200 534 110</t>
  </si>
  <si>
    <t>806 104 H200 544 080</t>
  </si>
  <si>
    <t>806 104 H200 544 095</t>
  </si>
  <si>
    <t>806 104 H200 544 110</t>
  </si>
  <si>
    <t>Цена розница</t>
  </si>
  <si>
    <t>500 104 110 NEM 060N</t>
  </si>
  <si>
    <t>Общество с ограниченной ответственностью "ВестМед"</t>
  </si>
  <si>
    <t>г.Санкт-Петербург</t>
  </si>
  <si>
    <r>
      <t xml:space="preserve">Тел.: </t>
    </r>
    <r>
      <rPr>
        <b/>
        <i/>
        <sz val="14"/>
        <color indexed="8"/>
        <rFont val="Calibri"/>
        <family val="2"/>
        <charset val="204"/>
      </rPr>
      <t>+7 (812) 9897819</t>
    </r>
  </si>
  <si>
    <r>
      <t xml:space="preserve">E-mail: </t>
    </r>
    <r>
      <rPr>
        <b/>
        <i/>
        <sz val="14"/>
        <color indexed="8"/>
        <rFont val="Calibri"/>
        <family val="2"/>
        <charset val="204"/>
      </rPr>
      <t>vestmed.spb@mail.ru, westmed.spb@mail.ru</t>
    </r>
  </si>
  <si>
    <r>
      <t xml:space="preserve">Сайт: </t>
    </r>
    <r>
      <rPr>
        <b/>
        <i/>
        <sz val="14"/>
        <color indexed="8"/>
        <rFont val="Calibri"/>
        <family val="2"/>
        <charset val="204"/>
      </rPr>
      <t>http://вестмед.рф, интернет-магазин вестмед.com</t>
    </r>
  </si>
  <si>
    <r>
      <rPr>
        <i/>
        <sz val="14"/>
        <rFont val="Calibri"/>
        <family val="2"/>
        <charset val="204"/>
      </rPr>
      <t>Мы вконтакте:</t>
    </r>
    <r>
      <rPr>
        <b/>
        <i/>
        <sz val="14"/>
        <rFont val="Calibri"/>
        <family val="2"/>
        <charset val="204"/>
      </rPr>
      <t xml:space="preserve"> http://vk.com/westmedservice</t>
    </r>
  </si>
  <si>
    <t>http://vk.com/wm2013</t>
  </si>
  <si>
    <t>Прием заявок по телефону -пн-пт с 10.00 до 18 .00, сб с 12 до 16</t>
  </si>
  <si>
    <t>Прием заявок по эл. почте - круглосуточно</t>
  </si>
  <si>
    <r>
      <t>Acurata</t>
    </r>
    <r>
      <rPr>
        <sz val="11"/>
        <color rgb="FF555555"/>
        <rFont val="Arial"/>
        <family val="2"/>
        <charset val="204"/>
      </rPr>
      <t> - известная немецкая фирма, которая существует на международном рынке рынке более 30 лет и имеет успех - как среди хирургов-стоматологов, зубных лабораторий и стоматологических клиник, так и мастеров ногтевого сервиса. Фрезы Acurata - немецкое качество по доступной цене.</t>
    </r>
  </si>
  <si>
    <t>Артикул</t>
  </si>
  <si>
    <t>Фотография</t>
  </si>
  <si>
    <t>Способ применения</t>
  </si>
  <si>
    <t>Фреза стальная с остым концом для обработки стержневых мозолей и омозолелостей, диаметр 2,3 мм, высота рабочей части 6 мм</t>
  </si>
  <si>
    <t>Заказ от 8000 руб. (возможно разные фрезы)</t>
  </si>
  <si>
    <t>Заказ от 15000 руб.  (возможно разные фрезы)</t>
  </si>
  <si>
    <t>Фреза стальная с остым концом для обработки стержневых мозолей и омозолелостей, диаметр 2,7 мм, высота рабочей части 6 мм</t>
  </si>
  <si>
    <t>Фреза стальная с прямым концом для обработки стержневых мозолей и омозолелостей, диаметр 1,8 мм, высота рабочей части 6 мм</t>
  </si>
  <si>
    <t>Фреза стальная с прямым концом для обработки стержневых мозолей и омозолелостей, диаметр 2,3 мм, высота рабочей части 6 мм</t>
  </si>
  <si>
    <t>Фреза стальная с прямым концом для обработки стержневых мозолей и омозолелостей, диаметр 2,7 мм, высота рабочей части 6 мм</t>
  </si>
  <si>
    <t>Микрошарик с поперечными насечками.
Средняя насечка.
Обработка стержневых мозолей, высверливания отверстий в акриле и геле и для дизайна.
Диаметр 0,6 мм.</t>
  </si>
  <si>
    <t>Микрошарик с поперечными насечками.
Средняя насечка.
Обработка стержневых мозолей, высверливания отверстий в акриле и геле и для дизайна.
Диаметр 1 мм.</t>
  </si>
  <si>
    <t>Микрошарик с поперечными насечками.
Средняя насечка.
Обработка стержневых мозолей, высверливания отверстий в акриле и геле и для дизайна.
Диаметр 1,6 мм.</t>
  </si>
  <si>
    <t>Микрошарик с поперечными насечками.
Средняя насечка.
Обработка стержневых мозолей, высверливания отверстий в акриле и геле и для дизайна.
Диаметр 2,1 мм.</t>
  </si>
  <si>
    <t>Микрошарик с восьмигранной насечкой.
Бор предназначен для обработки стержневых мозолей, высверливания отверстий в акриле и геле.
Диаметр 0.6 мм.
Экстрамелкая насечка.</t>
  </si>
  <si>
    <t>Микрошарик с восьмигранной насечкой.
Бор предназначен для обработки стержневых мозолей, высверливания отверстий в акриле и геле.
Диаметр 0,8 мм.
Экстрамелкая насечка.</t>
  </si>
  <si>
    <t>Микрошарик с восьмигранной насечкой.
Бор предназначен для обработки стержневых мозолей, высверливания отверстий в акриле и геле.
Диаметр 1 мм.
Экстрамелкая насечка.</t>
  </si>
  <si>
    <t>Микрошарик с восьмигранной насечкой.
Бор предназначен для обработки стержневых мозолей, высверливания отверстий в акриле и геле.
Диаметр 1.6 мм.
Экстрамелкая насечка.</t>
  </si>
  <si>
    <t>Микрошарик с восьмигранной насечкой.
Бор предназначен для обработки стержневых мозолей, высверливания отверстий в акриле и геле.
Диаметр 1,8 мм.
Экстрамелкая насечка.</t>
  </si>
  <si>
    <t>Быстрое удаление, истончение и выравнивание ногтей, пораженных микозом.
Работа с проблемными участками. Деликатная обработка зоны кутикулы и валиков.
Диаметр 6 мм, высота рабочей части 13 мм.
Экстрамелкая винтообразная насечка.</t>
  </si>
  <si>
    <t>Быстрое удаление, истончение и выравнивание ногтей, пораженных микозом.
Диаметр 6 мм, высота рабочей части 12 мм.
Экстрамелкая насечка. Деликатная и безопасная обработка.</t>
  </si>
  <si>
    <t>Деликатная шлифовка ногтевой пластины и кожи. Обработка кутикулы.
Сверхмелкая насечка.
Диаметр 2,3 мм , высота рабочей части 15 мм.</t>
  </si>
  <si>
    <t>Удаление сильно утолщенных ногтей.
Крестообразная нарезка.
Крупная насечка.
Диаметр 4 мм, высота рабочей части 13 мм.</t>
  </si>
  <si>
    <t>Фреза с пластинчатыми зубчиками и грубой поперечной насечкой. Быстрое снятие искусственных ногтей.
Диаметр 2,3 мм, высота рабочей части 15 мм.</t>
  </si>
  <si>
    <t>Фреза с пластинчатыми зубчиками и грубой поперечной насечкой.
Быстрое снятие искусственных ногтей.
Диаметр 4 мм, высота рабочей части 13 мм.</t>
  </si>
  <si>
    <t>Фреза с мелкими пластинчатыми зубчиками с поперечной насечкой.
Быстрое и деликатное снятие искусственных ногтей.
Диаметр 4 мм, высота рабочей части 13 мм.</t>
  </si>
  <si>
    <t>Эффективное снятие при одновременном выравнивании обрабатываемой поверхности!
Диаметр 2,3 мм, высота рабочей части 8 мм.
Экстрамелкая насечка для деликатной и безопасной работы.</t>
  </si>
  <si>
    <t>Мягкое удаление и выравнивание ногтевой пластины.
Крупная насечка.
Диаметр 6 мм, высота рабочей части 12 мм.
Спиральная и поперечные насечки</t>
  </si>
  <si>
    <t>Быстрое удаление, истончение и выравнивание ногтей, пораженных микозом.Деликатная шлифовка ногтевой пластины и кожи. Обработка зоны кутикулы.
Экстрамелкая насечка. Безопасная для работы.
Диаметр 6 мм, высота рабочей части 13 мм.</t>
  </si>
  <si>
    <t>Деликатная шлифовка ногтевой пластины и кожи. Обработка кутикулы.
Сверхмелкая насечка.
Диаметр 1,4 мм , высота рабочей части 3 мм.</t>
  </si>
  <si>
    <t>Фреза с мелкими пластинчатыми зубчиками с поперечной насечкой.
Быстрое снятие искусственных ногтей.
Диаметр 2,3 мм, высота рабочей части 4 мм.</t>
  </si>
  <si>
    <t>Фреза подходит для работы с акрилом и гелем,  для обработки проблемных стоп и ногтей.
Диаметр 6 мм, высота рабочей части 13 мм.
Мелкие пластинчатые зубчики с поперечной насечкой.</t>
  </si>
  <si>
    <t>Фреза подходит для работы с акрилом и гелем,  для обработки проблемных стоп и ногтей.
Диаметр 4 мм, высота рабочей части 13 мм.
Мелкие пластинчатые зубчики с поперечной насечкой.</t>
  </si>
  <si>
    <t>Фреза подходит для работы с акрилом и гелем,  для обработки проблемных стоп и ногтей.
Диаметр 4 мм, высота рабочей части 7 мм.
Мелкие пластинчатые зубчики с поперечной насечкой.</t>
  </si>
  <si>
    <t>Полирование до зеркального блеска.
Подходит для ногтевой пластины.
Диаметр 6 мм, высота рабочей части 17 мм.</t>
  </si>
  <si>
    <t>Шлифовка и полировка.
Подходит для ногтевой пластины и кожи.
Диаметр 6 мм, высота рабочей части 17 мм.</t>
  </si>
  <si>
    <t>Шлифовка и полировка.
Подходит для ногтевой пластины и кожи.
Диаметр 10 мм, высота рабочей части 23 мм.</t>
  </si>
  <si>
    <t>Для обработки омозолелостей на коже, натуральных и искусственных ногтей
Диаметр 1,6 мм, высота рабочей части 10 мм.
Средний абразив.</t>
  </si>
  <si>
    <t>Для обработки омозолелостей на коже,натуральных и искусственных ногтей, боковые валики, приподнимание зоны кутикулы.
Мелкий абразив.
Диаметр 1,2 мм, высота рабочей части 11 мм.</t>
  </si>
  <si>
    <t>Для обработки омозолелостей на коже,натуральных и искусственных ногтей, боковые валики, приподнимание зоны кутикулы.
Средний абразив.
Диаметр 1,2 мм, высота рабочей части 11 мм.</t>
  </si>
  <si>
    <t>Для обработки омозолелостей на коже, натуральных и искусственных ногтей, обработка боковых валиков.
Средний абразив.
Диаметр 4,7 мм, высота рабочей части 8 мм.</t>
  </si>
  <si>
    <t>Для обработки омозолелостей на коже, натуральных и искусственных ногтей, обработка боковых валиков.
Крупный абразив.
Диаметр 4,7 мм, высота рабочей части 8 мм.</t>
  </si>
  <si>
    <t>Для обработки омозолелостей на коже, натуральных и искусственных ногтей, обработка боковых валиков.
Суперкрупный абразив.
Диаметр 4,7 мм, высота рабочей части 8 мм.</t>
  </si>
  <si>
    <t>Для обработки омозолелостей на коже, натуральных и искусственных ногтей.
Форма насадки позволяет работать безопасно и эффективно. Рекомендовано начинающим мастерам.
Диаметр 1, 4 мм, высота рабочей части 3 мм.
Средний абразив.</t>
  </si>
  <si>
    <t>Для обработки омозолелостей на коже,натуральных и искусственных ногтей.
Фреза многофункциональная. Прекрасный помощник при выполнении аппаратного маникюра/педикюра.
Диаметр 1 мм, высота рабочей части 4 мм.
Средний абразив.</t>
  </si>
  <si>
    <t>Для обработки омозолелостей на коже, работа с натуральными и искусственными ногтями, обрабока боковых валиков.
Средний абразив.
Диаметр 4,7 мм, высота рабочей части 12 мм.
Затупленный кончик.</t>
  </si>
  <si>
    <t xml:space="preserve">
Для обработки омозолелостей на коже, работа с натуральными и искусственными ногтями, обработка боковых валиков.
Крупный абразив.
Диаметр 4,7 мм, высота рабочей части 12 мм.
Затупленный кончик.</t>
  </si>
  <si>
    <t>Для обработки омозолелостей на коже, натуральных и искусственных ногтей.
Суперкрупный абразив.
Диаметр 4,7 мм, высота рабочей части 12 мм.
Затупленный кончик.</t>
  </si>
  <si>
    <t>Предназначены для эффективного удаления ороговений.
Является отличной альтернативой одноразовым колпачкам и резиновым основам.
Подходит для работы с водой.
Жесткий абразив.
Диаметр 8 мм, высота рабочей части 12 мм.</t>
  </si>
  <si>
    <t>Предназначены для эффективного удаления ороговений.
Является отличной альтернативой одноразовым колпачкам и резиновым основам.
Подходит для работы с водой.
Жесткий абразив.
Диаметр 9,5 мм, высота рабочей части 14 мм.</t>
  </si>
  <si>
    <t>Предназначены для эффективного удаления ороговений.
Является отличной альтернативой одноразовым колпачкам и резиновым основам.
Подходит для работы с водой.
Жесткий абразив.
Диаметр 11 мм, высота рабочей части 16 мм.</t>
  </si>
  <si>
    <t>Предназначены для эффективного удаления ороговений.
Является отличной альтернативой одноразовым колпачкам и резиновым основам.
Подходит для работы с водой.
Супержесткий абразив.
Диаметр 8 мм, высота рабочей части 12 мм.</t>
  </si>
  <si>
    <t>Предназначены для эффективного удаления ороговений.
Является отличной альтернативой одноразовым колпачкам и резиновым основам.
Подходит для работы с водой.
Супержесткий абразив.
Диаметр 9,5 мм, высота рабочей части 14 мм.</t>
  </si>
  <si>
    <t>Предназначены для эффективного удаления ороговений.
Является отличной альтернативой одноразовым колпачкам и резиновым основам.
Подходит для работы с водой.
Супержесткий абразив.
Диаметр 11 мм, высота рабочей части 16 мм.</t>
  </si>
  <si>
    <r>
      <t xml:space="preserve">Цена </t>
    </r>
    <r>
      <rPr>
        <b/>
        <sz val="18"/>
        <color rgb="FFC00000"/>
        <rFont val="Calibri"/>
        <family val="2"/>
        <charset val="204"/>
        <scheme val="minor"/>
      </rPr>
      <t>ОПТ 2       (25 %)</t>
    </r>
  </si>
  <si>
    <r>
      <t xml:space="preserve">Цена </t>
    </r>
    <r>
      <rPr>
        <b/>
        <sz val="18"/>
        <color rgb="FFC00000"/>
        <rFont val="Calibri"/>
        <family val="2"/>
        <charset val="204"/>
        <scheme val="minor"/>
      </rPr>
      <t>ОПТ 1        ( 15 %)</t>
    </r>
  </si>
  <si>
    <t>ВРк001</t>
  </si>
  <si>
    <t>Фреза керамическая, конусная, диаметр 5 мм, высота рабочей части 12 мм, скругленная, средняя насечка</t>
  </si>
  <si>
    <t>ВРк002</t>
  </si>
  <si>
    <t>Фреза керамическая, конусная, диаметр 5 мм, высота рабочей части 12 мм, прямые стороны, средняя насечка</t>
  </si>
  <si>
    <t>ВРк003</t>
  </si>
  <si>
    <t>Фреза керамическая, конусная, диаметр 5 мм, высота рабочей части 12 мм, скругленная</t>
  </si>
  <si>
    <t>ВРк004</t>
  </si>
  <si>
    <t>Фреза керамическая, конусная, диаметр 5 мм, высота рабочей части 12 мм, скругленная, мелкая насечка</t>
  </si>
  <si>
    <t>ВРк005</t>
  </si>
  <si>
    <t>Фреза керамическая, конусная, диаметр 5 мм, высота рабочей части 12 мм, скругленная, крупная насечка</t>
  </si>
  <si>
    <t>ВРк006</t>
  </si>
  <si>
    <t>Фреза керамическая, цилиндр, диаметр 5 мм, высота рабочей части 12 мм, скругленная, средняя насечка</t>
  </si>
  <si>
    <t>Керамические фрезы (Германия)</t>
  </si>
  <si>
    <t xml:space="preserve">Заказ </t>
  </si>
  <si>
    <t xml:space="preserve">Сумма 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</si>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</sst>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i/>
      <sz val="14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i/>
      <sz val="14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i/>
      <sz val="14"/>
      <name val="Calibri"/>
      <family val="2"/>
      <charset val="204"/>
    </font>
    <font>
      <b/>
      <i/>
      <sz val="14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rgb="FF555555"/>
      <name val="Arial"/>
      <family val="2"/>
      <charset val="204"/>
    </font>
    <font>
      <sz val="11"/>
      <color rgb="FF555555"/>
      <name val="Arial"/>
      <family val="2"/>
      <charset val="204"/>
    </font>
    <font>
      <sz val="11"/>
      <color indexed="8"/>
      <name val="Arial"/>
      <family val="2"/>
    </font>
    <font>
      <sz val="9"/>
      <color rgb="FF333333"/>
      <name val="Arial"/>
      <family val="2"/>
      <charset val="204"/>
    </font>
    <font>
      <sz val="9"/>
      <color theme="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sz val="20"/>
      <color rgb="FF333333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8"/>
      <color rgb="FFC0000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0" borderId="0" applyNumberFormat="0" applyFill="0" applyBorder="0" applyAlignment="0" applyProtection="0"/>
  </cellStyleXfs>
  <cellXfs count="78">
    <xf numFmtId="0" fontId="0" fillId="0" borderId="0" xfId="0"/>
    <xf numFmtId="0" fontId="0" fillId="0" borderId="0" xfId="0" applyBorder="1"/>
    <xf numFmtId="0" fontId="3" fillId="0" borderId="0" xfId="0" applyFont="1"/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0" fontId="2" fillId="0" borderId="0" xfId="0" applyFont="1" applyBorder="1"/>
    <xf numFmtId="0" fontId="3" fillId="0" borderId="0" xfId="0" applyFont="1" applyBorder="1"/>
    <xf numFmtId="0" fontId="6" fillId="0" borderId="0" xfId="2" applyFont="1" applyBorder="1"/>
    <xf numFmtId="0" fontId="3" fillId="0" borderId="0" xfId="0" applyFont="1" applyFill="1" applyBorder="1"/>
    <xf numFmtId="0" fontId="11" fillId="0" borderId="0" xfId="0" applyFont="1" applyAlignment="1">
      <alignment horizontal="left" wrapText="1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6" fillId="0" borderId="0" xfId="2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1" xfId="0" applyBorder="1"/>
    <xf numFmtId="0" fontId="15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3" fillId="2" borderId="5" xfId="1" applyNumberFormat="1" applyFont="1" applyFill="1" applyBorder="1" applyAlignment="1">
      <alignment horizontal="center" vertical="center"/>
    </xf>
    <xf numFmtId="0" fontId="13" fillId="2" borderId="7" xfId="1" applyNumberFormat="1" applyFont="1" applyFill="1" applyBorder="1" applyAlignment="1">
      <alignment horizontal="center" vertical="center"/>
    </xf>
    <xf numFmtId="0" fontId="0" fillId="0" borderId="8" xfId="0" applyBorder="1"/>
    <xf numFmtId="0" fontId="15" fillId="0" borderId="8" xfId="0" applyFont="1" applyBorder="1" applyAlignment="1">
      <alignment horizontal="left" vertical="center" wrapText="1"/>
    </xf>
    <xf numFmtId="2" fontId="16" fillId="0" borderId="1" xfId="0" applyNumberFormat="1" applyFont="1" applyBorder="1" applyAlignment="1">
      <alignment horizontal="center" vertical="center"/>
    </xf>
    <xf numFmtId="2" fontId="16" fillId="0" borderId="8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0" fillId="0" borderId="3" xfId="0" applyBorder="1"/>
    <xf numFmtId="0" fontId="21" fillId="0" borderId="3" xfId="0" applyFont="1" applyFill="1" applyBorder="1" applyAlignment="1">
      <alignment horizontal="center" vertical="center" wrapText="1"/>
    </xf>
    <xf numFmtId="2" fontId="16" fillId="0" borderId="3" xfId="0" applyNumberFormat="1" applyFont="1" applyFill="1" applyBorder="1" applyAlignment="1">
      <alignment horizontal="center" vertical="center"/>
    </xf>
    <xf numFmtId="2" fontId="16" fillId="0" borderId="1" xfId="0" applyNumberFormat="1" applyFont="1" applyFill="1" applyBorder="1" applyAlignment="1">
      <alignment horizontal="center" vertical="center"/>
    </xf>
    <xf numFmtId="2" fontId="16" fillId="0" borderId="8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2" fontId="16" fillId="0" borderId="1" xfId="0" applyNumberFormat="1" applyFont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center" vertical="center" wrapText="1"/>
    </xf>
    <xf numFmtId="2" fontId="17" fillId="0" borderId="8" xfId="0" applyNumberFormat="1" applyFont="1" applyBorder="1" applyAlignment="1">
      <alignment horizontal="center" vertical="center"/>
    </xf>
    <xf numFmtId="2" fontId="22" fillId="0" borderId="1" xfId="0" applyNumberFormat="1" applyFont="1" applyFill="1" applyBorder="1" applyAlignment="1">
      <alignment horizontal="center" vertical="center"/>
    </xf>
    <xf numFmtId="2" fontId="22" fillId="0" borderId="3" xfId="0" applyNumberFormat="1" applyFont="1" applyFill="1" applyBorder="1" applyAlignment="1">
      <alignment horizontal="center" vertical="center"/>
    </xf>
    <xf numFmtId="2" fontId="22" fillId="0" borderId="8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18" fillId="0" borderId="14" xfId="0" applyFont="1" applyBorder="1" applyAlignment="1">
      <alignment horizontal="center" vertical="center" wrapText="1"/>
    </xf>
    <xf numFmtId="0" fontId="0" fillId="3" borderId="1" xfId="0" applyFill="1" applyBorder="1"/>
    <xf numFmtId="0" fontId="13" fillId="2" borderId="2" xfId="1" applyNumberFormat="1" applyFont="1" applyFill="1" applyBorder="1" applyAlignment="1">
      <alignment horizontal="center" vertical="center"/>
    </xf>
    <xf numFmtId="0" fontId="15" fillId="0" borderId="3" xfId="0" applyFont="1" applyBorder="1" applyAlignment="1">
      <alignment horizontal="left" vertical="center" wrapText="1"/>
    </xf>
    <xf numFmtId="2" fontId="16" fillId="0" borderId="3" xfId="0" applyNumberFormat="1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 wrapText="1"/>
    </xf>
    <xf numFmtId="0" fontId="0" fillId="3" borderId="3" xfId="0" applyFill="1" applyBorder="1"/>
    <xf numFmtId="0" fontId="0" fillId="3" borderId="8" xfId="0" applyFill="1" applyBorder="1"/>
    <xf numFmtId="0" fontId="9" fillId="3" borderId="4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25" fillId="4" borderId="10" xfId="0" applyFont="1" applyFill="1" applyBorder="1" applyAlignment="1">
      <alignment horizontal="center" vertical="center"/>
    </xf>
    <xf numFmtId="0" fontId="23" fillId="4" borderId="12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/>
    </xf>
    <xf numFmtId="0" fontId="24" fillId="3" borderId="7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4" fillId="3" borderId="9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8" fillId="0" borderId="17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_Лист1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409575</xdr:colOff>
      <xdr:row>48</xdr:row>
      <xdr:rowOff>91453</xdr:rowOff>
    </xdr:from>
    <xdr:to>
      <xdr:col>1</xdr:col>
      <xdr:colOff>1666875</xdr:colOff>
      <xdr:row>48</xdr:row>
      <xdr:rowOff>1047187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51" t="22214" r="27656" b="33783"/>
        <a:stretch/>
      </xdr:blipFill>
      <xdr:spPr>
        <a:xfrm>
          <a:off x="1924050" y="6882778"/>
          <a:ext cx="1257300" cy="955734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49</xdr:row>
      <xdr:rowOff>104775</xdr:rowOff>
    </xdr:from>
    <xdr:to>
      <xdr:col>1</xdr:col>
      <xdr:colOff>1638898</xdr:colOff>
      <xdr:row>49</xdr:row>
      <xdr:rowOff>1149895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7" t="17185" r="39024" b="40269"/>
        <a:stretch/>
      </xdr:blipFill>
      <xdr:spPr>
        <a:xfrm>
          <a:off x="1981200" y="7991475"/>
          <a:ext cx="1172173" cy="1045120"/>
        </a:xfrm>
        <a:prstGeom prst="rect">
          <a:avLst/>
        </a:prstGeom>
      </xdr:spPr>
    </xdr:pic>
    <xdr:clientData/>
  </xdr:twoCellAnchor>
  <xdr:twoCellAnchor editAs="oneCell">
    <xdr:from>
      <xdr:col>1</xdr:col>
      <xdr:colOff>514349</xdr:colOff>
      <xdr:row>50</xdr:row>
      <xdr:rowOff>53016</xdr:rowOff>
    </xdr:from>
    <xdr:to>
      <xdr:col>1</xdr:col>
      <xdr:colOff>1695450</xdr:colOff>
      <xdr:row>50</xdr:row>
      <xdr:rowOff>1181100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61" t="13925" r="27874" b="33786"/>
        <a:stretch/>
      </xdr:blipFill>
      <xdr:spPr>
        <a:xfrm>
          <a:off x="2028824" y="9197016"/>
          <a:ext cx="1181101" cy="1128084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466724</xdr:colOff>
      <xdr:row>23</xdr:row>
      <xdr:rowOff>177094</xdr:rowOff>
    </xdr:from>
    <xdr:to>
      <xdr:col>1</xdr:col>
      <xdr:colOff>1625665</xdr:colOff>
      <xdr:row>23</xdr:row>
      <xdr:rowOff>1228726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72" t="26461" r="32195" b="36492"/>
        <a:stretch/>
      </xdr:blipFill>
      <xdr:spPr>
        <a:xfrm>
          <a:off x="1981199" y="13092994"/>
          <a:ext cx="1158941" cy="1051632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42</xdr:row>
      <xdr:rowOff>57150</xdr:rowOff>
    </xdr:from>
    <xdr:to>
      <xdr:col>1</xdr:col>
      <xdr:colOff>1952625</xdr:colOff>
      <xdr:row>42</xdr:row>
      <xdr:rowOff>1600200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61" t="21531" r="21281" b="30024"/>
        <a:stretch/>
      </xdr:blipFill>
      <xdr:spPr>
        <a:xfrm>
          <a:off x="1714499" y="6886575"/>
          <a:ext cx="1752601" cy="154305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35</xdr:row>
      <xdr:rowOff>144496</xdr:rowOff>
    </xdr:from>
    <xdr:to>
      <xdr:col>1</xdr:col>
      <xdr:colOff>1590675</xdr:colOff>
      <xdr:row>35</xdr:row>
      <xdr:rowOff>1158555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4" t="18523" r="32753" b="39253"/>
        <a:stretch/>
      </xdr:blipFill>
      <xdr:spPr>
        <a:xfrm>
          <a:off x="2009775" y="28433746"/>
          <a:ext cx="1095375" cy="1014059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51</xdr:row>
      <xdr:rowOff>99887</xdr:rowOff>
    </xdr:from>
    <xdr:to>
      <xdr:col>1</xdr:col>
      <xdr:colOff>1857375</xdr:colOff>
      <xdr:row>51</xdr:row>
      <xdr:rowOff>1276350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26" t="20307" r="31900" b="37049"/>
        <a:stretch/>
      </xdr:blipFill>
      <xdr:spPr>
        <a:xfrm>
          <a:off x="1952625" y="14244512"/>
          <a:ext cx="1419225" cy="1176463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41</xdr:row>
      <xdr:rowOff>57150</xdr:rowOff>
    </xdr:from>
    <xdr:to>
      <xdr:col>1</xdr:col>
      <xdr:colOff>1685925</xdr:colOff>
      <xdr:row>41</xdr:row>
      <xdr:rowOff>1162050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74" t="23183" r="33309" b="34945"/>
        <a:stretch/>
      </xdr:blipFill>
      <xdr:spPr>
        <a:xfrm>
          <a:off x="1781175" y="7743825"/>
          <a:ext cx="1419225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20</xdr:row>
      <xdr:rowOff>57150</xdr:rowOff>
    </xdr:from>
    <xdr:to>
      <xdr:col>1</xdr:col>
      <xdr:colOff>1533525</xdr:colOff>
      <xdr:row>20</xdr:row>
      <xdr:rowOff>976611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15" t="16869" r="55934" b="60583"/>
        <a:stretch/>
      </xdr:blipFill>
      <xdr:spPr>
        <a:xfrm>
          <a:off x="1914525" y="9239250"/>
          <a:ext cx="1133475" cy="91946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38</xdr:row>
      <xdr:rowOff>57879</xdr:rowOff>
    </xdr:from>
    <xdr:to>
      <xdr:col>1</xdr:col>
      <xdr:colOff>1675273</xdr:colOff>
      <xdr:row>38</xdr:row>
      <xdr:rowOff>1247775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94" t="15850" r="34022" b="44171"/>
        <a:stretch/>
      </xdr:blipFill>
      <xdr:spPr>
        <a:xfrm>
          <a:off x="1809750" y="32157129"/>
          <a:ext cx="1379998" cy="1189896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333374</xdr:colOff>
      <xdr:row>43</xdr:row>
      <xdr:rowOff>76199</xdr:rowOff>
    </xdr:from>
    <xdr:to>
      <xdr:col>1</xdr:col>
      <xdr:colOff>1771649</xdr:colOff>
      <xdr:row>43</xdr:row>
      <xdr:rowOff>1114424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33" t="13934" r="26436" b="35908"/>
        <a:stretch/>
      </xdr:blipFill>
      <xdr:spPr>
        <a:xfrm>
          <a:off x="1847849" y="12706349"/>
          <a:ext cx="1438275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57</xdr:row>
      <xdr:rowOff>36084</xdr:rowOff>
    </xdr:from>
    <xdr:to>
      <xdr:col>1</xdr:col>
      <xdr:colOff>1647826</xdr:colOff>
      <xdr:row>57</xdr:row>
      <xdr:rowOff>1181100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36" t="28033" r="29921" b="35203"/>
        <a:stretch/>
      </xdr:blipFill>
      <xdr:spPr>
        <a:xfrm>
          <a:off x="1809751" y="20543409"/>
          <a:ext cx="1352550" cy="1145016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32</xdr:row>
      <xdr:rowOff>121783</xdr:rowOff>
    </xdr:from>
    <xdr:to>
      <xdr:col>1</xdr:col>
      <xdr:colOff>1563711</xdr:colOff>
      <xdr:row>32</xdr:row>
      <xdr:rowOff>1200150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8" t="20340" r="22080" b="38363"/>
        <a:stretch/>
      </xdr:blipFill>
      <xdr:spPr>
        <a:xfrm>
          <a:off x="1876425" y="24200983"/>
          <a:ext cx="1201761" cy="107836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58</xdr:row>
      <xdr:rowOff>104774</xdr:rowOff>
    </xdr:from>
    <xdr:to>
      <xdr:col>1</xdr:col>
      <xdr:colOff>1826282</xdr:colOff>
      <xdr:row>58</xdr:row>
      <xdr:rowOff>1295399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36" t="20035" r="27984" b="42073"/>
        <a:stretch/>
      </xdr:blipFill>
      <xdr:spPr>
        <a:xfrm>
          <a:off x="1876425" y="22955249"/>
          <a:ext cx="1464332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52</xdr:row>
      <xdr:rowOff>104775</xdr:rowOff>
    </xdr:from>
    <xdr:to>
      <xdr:col>1</xdr:col>
      <xdr:colOff>1924998</xdr:colOff>
      <xdr:row>52</xdr:row>
      <xdr:rowOff>1266825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83" t="21764" r="31402" b="37784"/>
        <a:stretch/>
      </xdr:blipFill>
      <xdr:spPr>
        <a:xfrm>
          <a:off x="1924051" y="20735925"/>
          <a:ext cx="1515422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33</xdr:row>
      <xdr:rowOff>151038</xdr:rowOff>
    </xdr:from>
    <xdr:to>
      <xdr:col>1</xdr:col>
      <xdr:colOff>1698627</xdr:colOff>
      <xdr:row>33</xdr:row>
      <xdr:rowOff>1362075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29" t="17857" r="25173" b="35105"/>
        <a:stretch/>
      </xdr:blipFill>
      <xdr:spPr>
        <a:xfrm>
          <a:off x="1800226" y="25497063"/>
          <a:ext cx="1412876" cy="121103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53</xdr:row>
      <xdr:rowOff>75991</xdr:rowOff>
    </xdr:from>
    <xdr:to>
      <xdr:col>1</xdr:col>
      <xdr:colOff>1781176</xdr:colOff>
      <xdr:row>53</xdr:row>
      <xdr:rowOff>1228725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16" t="26528" r="36153" b="33358"/>
        <a:stretch/>
      </xdr:blipFill>
      <xdr:spPr>
        <a:xfrm>
          <a:off x="1876425" y="23736091"/>
          <a:ext cx="1419226" cy="115273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31</xdr:row>
      <xdr:rowOff>146887</xdr:rowOff>
    </xdr:from>
    <xdr:to>
      <xdr:col>1</xdr:col>
      <xdr:colOff>1598073</xdr:colOff>
      <xdr:row>31</xdr:row>
      <xdr:rowOff>1238251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69" t="24236" r="29630" b="36148"/>
        <a:stretch/>
      </xdr:blipFill>
      <xdr:spPr>
        <a:xfrm>
          <a:off x="1847850" y="22778287"/>
          <a:ext cx="1264698" cy="109136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16</xdr:row>
      <xdr:rowOff>72929</xdr:rowOff>
    </xdr:from>
    <xdr:to>
      <xdr:col>1</xdr:col>
      <xdr:colOff>1485901</xdr:colOff>
      <xdr:row>16</xdr:row>
      <xdr:rowOff>1104901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48" t="17092" r="33650" b="36224"/>
        <a:stretch/>
      </xdr:blipFill>
      <xdr:spPr>
        <a:xfrm>
          <a:off x="1866900" y="5245004"/>
          <a:ext cx="1133476" cy="1031972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419101</xdr:colOff>
      <xdr:row>27</xdr:row>
      <xdr:rowOff>74604</xdr:rowOff>
    </xdr:from>
    <xdr:to>
      <xdr:col>1</xdr:col>
      <xdr:colOff>1524000</xdr:colOff>
      <xdr:row>27</xdr:row>
      <xdr:rowOff>1095374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18" t="25198" r="30977" b="33855"/>
        <a:stretch/>
      </xdr:blipFill>
      <xdr:spPr>
        <a:xfrm>
          <a:off x="1933576" y="5951529"/>
          <a:ext cx="1104899" cy="102077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428624</xdr:colOff>
      <xdr:row>26</xdr:row>
      <xdr:rowOff>38099</xdr:rowOff>
    </xdr:from>
    <xdr:to>
      <xdr:col>1</xdr:col>
      <xdr:colOff>1466849</xdr:colOff>
      <xdr:row>26</xdr:row>
      <xdr:rowOff>1008839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88" t="22579" r="50110" b="46826"/>
        <a:stretch/>
      </xdr:blipFill>
      <xdr:spPr>
        <a:xfrm>
          <a:off x="1943099" y="16706849"/>
          <a:ext cx="1038225" cy="97074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25</xdr:row>
      <xdr:rowOff>94865</xdr:rowOff>
    </xdr:from>
    <xdr:to>
      <xdr:col>1</xdr:col>
      <xdr:colOff>1581150</xdr:colOff>
      <xdr:row>25</xdr:row>
      <xdr:rowOff>1095375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69" t="28642" r="33614" b="35497"/>
        <a:stretch/>
      </xdr:blipFill>
      <xdr:spPr>
        <a:xfrm>
          <a:off x="1971675" y="15601565"/>
          <a:ext cx="1123950" cy="100051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400049</xdr:colOff>
      <xdr:row>24</xdr:row>
      <xdr:rowOff>108303</xdr:rowOff>
    </xdr:from>
    <xdr:to>
      <xdr:col>1</xdr:col>
      <xdr:colOff>1581150</xdr:colOff>
      <xdr:row>24</xdr:row>
      <xdr:rowOff>1114425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68" t="24502" r="32015" b="37189"/>
        <a:stretch/>
      </xdr:blipFill>
      <xdr:spPr>
        <a:xfrm>
          <a:off x="1914524" y="14395803"/>
          <a:ext cx="1181101" cy="1006122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28</xdr:row>
      <xdr:rowOff>61232</xdr:rowOff>
    </xdr:from>
    <xdr:to>
      <xdr:col>1</xdr:col>
      <xdr:colOff>1647825</xdr:colOff>
      <xdr:row>28</xdr:row>
      <xdr:rowOff>1171575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10" t="27238" r="30203" b="33366"/>
        <a:stretch/>
      </xdr:blipFill>
      <xdr:spPr>
        <a:xfrm>
          <a:off x="1866900" y="10033907"/>
          <a:ext cx="1295400" cy="1110343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21</xdr:row>
      <xdr:rowOff>142721</xdr:rowOff>
    </xdr:from>
    <xdr:to>
      <xdr:col>1</xdr:col>
      <xdr:colOff>1527429</xdr:colOff>
      <xdr:row>21</xdr:row>
      <xdr:rowOff>1066800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23" t="30242" r="24439" b="34224"/>
        <a:stretch/>
      </xdr:blipFill>
      <xdr:spPr>
        <a:xfrm>
          <a:off x="1914525" y="10429721"/>
          <a:ext cx="1127379" cy="924079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22</xdr:row>
      <xdr:rowOff>76200</xdr:rowOff>
    </xdr:from>
    <xdr:to>
      <xdr:col>1</xdr:col>
      <xdr:colOff>1638189</xdr:colOff>
      <xdr:row>22</xdr:row>
      <xdr:rowOff>1114425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69" t="29738" r="28022" b="29435"/>
        <a:stretch/>
      </xdr:blipFill>
      <xdr:spPr>
        <a:xfrm>
          <a:off x="1905000" y="4876800"/>
          <a:ext cx="1247664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29</xdr:row>
      <xdr:rowOff>28605</xdr:rowOff>
    </xdr:from>
    <xdr:to>
      <xdr:col>1</xdr:col>
      <xdr:colOff>1593693</xdr:colOff>
      <xdr:row>29</xdr:row>
      <xdr:rowOff>1114425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03" t="14814" r="23436" b="32021"/>
        <a:stretch/>
      </xdr:blipFill>
      <xdr:spPr>
        <a:xfrm>
          <a:off x="1819275" y="20335905"/>
          <a:ext cx="1288893" cy="108582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381001</xdr:colOff>
      <xdr:row>65</xdr:row>
      <xdr:rowOff>142876</xdr:rowOff>
    </xdr:from>
    <xdr:to>
      <xdr:col>1</xdr:col>
      <xdr:colOff>1514475</xdr:colOff>
      <xdr:row>65</xdr:row>
      <xdr:rowOff>1038226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25" t="19824" r="26956" b="32640"/>
        <a:stretch/>
      </xdr:blipFill>
      <xdr:spPr>
        <a:xfrm>
          <a:off x="1895476" y="45662851"/>
          <a:ext cx="1133474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46</xdr:row>
      <xdr:rowOff>142875</xdr:rowOff>
    </xdr:from>
    <xdr:to>
      <xdr:col>1</xdr:col>
      <xdr:colOff>1800713</xdr:colOff>
      <xdr:row>46</xdr:row>
      <xdr:rowOff>1476375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46" t="29648" r="34698" b="33053"/>
        <a:stretch/>
      </xdr:blipFill>
      <xdr:spPr>
        <a:xfrm>
          <a:off x="1819275" y="28270200"/>
          <a:ext cx="1495913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63</xdr:row>
      <xdr:rowOff>180974</xdr:rowOff>
    </xdr:from>
    <xdr:to>
      <xdr:col>1</xdr:col>
      <xdr:colOff>1660372</xdr:colOff>
      <xdr:row>63</xdr:row>
      <xdr:rowOff>1314449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7" t="19792" r="30555" b="34466"/>
        <a:stretch/>
      </xdr:blipFill>
      <xdr:spPr>
        <a:xfrm>
          <a:off x="1790700" y="44119799"/>
          <a:ext cx="1384147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30</xdr:row>
      <xdr:rowOff>66675</xdr:rowOff>
    </xdr:from>
    <xdr:to>
      <xdr:col>1</xdr:col>
      <xdr:colOff>1568793</xdr:colOff>
      <xdr:row>30</xdr:row>
      <xdr:rowOff>1133475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26" t="24008" r="31794" b="32305"/>
        <a:stretch/>
      </xdr:blipFill>
      <xdr:spPr>
        <a:xfrm>
          <a:off x="1800225" y="14725650"/>
          <a:ext cx="1283043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67</xdr:row>
      <xdr:rowOff>201706</xdr:rowOff>
    </xdr:from>
    <xdr:to>
      <xdr:col>1</xdr:col>
      <xdr:colOff>1590675</xdr:colOff>
      <xdr:row>67</xdr:row>
      <xdr:rowOff>1285875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7" t="12490" r="26340" b="31305"/>
        <a:stretch/>
      </xdr:blipFill>
      <xdr:spPr>
        <a:xfrm>
          <a:off x="1876425" y="48036256"/>
          <a:ext cx="1228725" cy="1084169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62</xdr:row>
      <xdr:rowOff>89741</xdr:rowOff>
    </xdr:from>
    <xdr:to>
      <xdr:col>1</xdr:col>
      <xdr:colOff>1314450</xdr:colOff>
      <xdr:row>62</xdr:row>
      <xdr:rowOff>981075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40" t="14952" r="34941" b="36008"/>
        <a:stretch/>
      </xdr:blipFill>
      <xdr:spPr>
        <a:xfrm>
          <a:off x="1885950" y="43895216"/>
          <a:ext cx="942975" cy="89133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361949</xdr:colOff>
      <xdr:row>55</xdr:row>
      <xdr:rowOff>64094</xdr:rowOff>
    </xdr:from>
    <xdr:to>
      <xdr:col>1</xdr:col>
      <xdr:colOff>1485900</xdr:colOff>
      <xdr:row>55</xdr:row>
      <xdr:rowOff>1114424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27" t="22899" r="53184" b="41069"/>
        <a:stretch/>
      </xdr:blipFill>
      <xdr:spPr>
        <a:xfrm>
          <a:off x="1876424" y="55509119"/>
          <a:ext cx="1123951" cy="105033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361951</xdr:colOff>
      <xdr:row>39</xdr:row>
      <xdr:rowOff>57150</xdr:rowOff>
    </xdr:from>
    <xdr:to>
      <xdr:col>1</xdr:col>
      <xdr:colOff>1638301</xdr:colOff>
      <xdr:row>39</xdr:row>
      <xdr:rowOff>1155648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42" t="24702" r="34189" b="32066"/>
        <a:stretch/>
      </xdr:blipFill>
      <xdr:spPr>
        <a:xfrm>
          <a:off x="1876426" y="33480375"/>
          <a:ext cx="1276350" cy="109849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60</xdr:row>
      <xdr:rowOff>85444</xdr:rowOff>
    </xdr:from>
    <xdr:to>
      <xdr:col>1</xdr:col>
      <xdr:colOff>1752600</xdr:colOff>
      <xdr:row>60</xdr:row>
      <xdr:rowOff>1314449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91" t="17373" r="26354" b="34961"/>
        <a:stretch/>
      </xdr:blipFill>
      <xdr:spPr>
        <a:xfrm>
          <a:off x="1704975" y="45557794"/>
          <a:ext cx="1562100" cy="122900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34</xdr:row>
      <xdr:rowOff>85725</xdr:rowOff>
    </xdr:from>
    <xdr:to>
      <xdr:col>1</xdr:col>
      <xdr:colOff>1675294</xdr:colOff>
      <xdr:row>34</xdr:row>
      <xdr:rowOff>1123950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9" t="23533" r="37458" b="34489"/>
        <a:stretch/>
      </xdr:blipFill>
      <xdr:spPr>
        <a:xfrm>
          <a:off x="1800226" y="26993850"/>
          <a:ext cx="1389543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66</xdr:row>
      <xdr:rowOff>186367</xdr:rowOff>
    </xdr:from>
    <xdr:to>
      <xdr:col>1</xdr:col>
      <xdr:colOff>1409700</xdr:colOff>
      <xdr:row>66</xdr:row>
      <xdr:rowOff>1085851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27" t="10604" r="23992" b="32634"/>
        <a:stretch/>
      </xdr:blipFill>
      <xdr:spPr>
        <a:xfrm>
          <a:off x="1876425" y="52345267"/>
          <a:ext cx="1047750" cy="899484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37</xdr:row>
      <xdr:rowOff>91463</xdr:rowOff>
    </xdr:from>
    <xdr:to>
      <xdr:col>1</xdr:col>
      <xdr:colOff>1502376</xdr:colOff>
      <xdr:row>37</xdr:row>
      <xdr:rowOff>1057275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61" t="18750" r="18834" b="25750"/>
        <a:stretch/>
      </xdr:blipFill>
      <xdr:spPr>
        <a:xfrm>
          <a:off x="1933575" y="31009613"/>
          <a:ext cx="1083276" cy="965812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44</xdr:row>
      <xdr:rowOff>152401</xdr:rowOff>
    </xdr:from>
    <xdr:to>
      <xdr:col>1</xdr:col>
      <xdr:colOff>1596070</xdr:colOff>
      <xdr:row>44</xdr:row>
      <xdr:rowOff>1143001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49" t="14726" r="23423" b="28864"/>
        <a:stretch/>
      </xdr:blipFill>
      <xdr:spPr>
        <a:xfrm>
          <a:off x="1962150" y="40271701"/>
          <a:ext cx="1148395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54</xdr:row>
      <xdr:rowOff>186594</xdr:rowOff>
    </xdr:from>
    <xdr:to>
      <xdr:col>1</xdr:col>
      <xdr:colOff>1914526</xdr:colOff>
      <xdr:row>54</xdr:row>
      <xdr:rowOff>1619250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68" t="15596" r="31193" b="32994"/>
        <a:stretch/>
      </xdr:blipFill>
      <xdr:spPr>
        <a:xfrm>
          <a:off x="1819275" y="43687269"/>
          <a:ext cx="1609726" cy="1432656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56</xdr:row>
      <xdr:rowOff>190500</xdr:rowOff>
    </xdr:from>
    <xdr:to>
      <xdr:col>1</xdr:col>
      <xdr:colOff>1745625</xdr:colOff>
      <xdr:row>56</xdr:row>
      <xdr:rowOff>1400174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50" t="12211" r="31657" b="37000"/>
        <a:stretch/>
      </xdr:blipFill>
      <xdr:spPr>
        <a:xfrm>
          <a:off x="1905000" y="56778525"/>
          <a:ext cx="1355100" cy="120967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36</xdr:row>
      <xdr:rowOff>68888</xdr:rowOff>
    </xdr:from>
    <xdr:to>
      <xdr:col>1</xdr:col>
      <xdr:colOff>1647590</xdr:colOff>
      <xdr:row>36</xdr:row>
      <xdr:rowOff>1209675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59" t="14848" r="24936" b="29642"/>
        <a:stretch/>
      </xdr:blipFill>
      <xdr:spPr>
        <a:xfrm>
          <a:off x="1828800" y="29596388"/>
          <a:ext cx="1333265" cy="1140787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40</xdr:row>
      <xdr:rowOff>152400</xdr:rowOff>
    </xdr:from>
    <xdr:to>
      <xdr:col>1</xdr:col>
      <xdr:colOff>1724025</xdr:colOff>
      <xdr:row>40</xdr:row>
      <xdr:rowOff>1218152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8" t="20698" r="24243" b="33239"/>
        <a:stretch/>
      </xdr:blipFill>
      <xdr:spPr>
        <a:xfrm>
          <a:off x="1914525" y="34861500"/>
          <a:ext cx="1323975" cy="1065752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47</xdr:row>
      <xdr:rowOff>76200</xdr:rowOff>
    </xdr:from>
    <xdr:to>
      <xdr:col>1</xdr:col>
      <xdr:colOff>1552575</xdr:colOff>
      <xdr:row>47</xdr:row>
      <xdr:rowOff>1068194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92" t="12929" r="25574" b="34257"/>
        <a:stretch/>
      </xdr:blipFill>
      <xdr:spPr>
        <a:xfrm>
          <a:off x="1914525" y="44386500"/>
          <a:ext cx="1152525" cy="99199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59</xdr:row>
      <xdr:rowOff>38099</xdr:rowOff>
    </xdr:from>
    <xdr:to>
      <xdr:col>1</xdr:col>
      <xdr:colOff>1658641</xdr:colOff>
      <xdr:row>59</xdr:row>
      <xdr:rowOff>1057274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6" t="22616" r="28512" b="31861"/>
        <a:stretch/>
      </xdr:blipFill>
      <xdr:spPr>
        <a:xfrm>
          <a:off x="1838325" y="54121049"/>
          <a:ext cx="1334791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64</xdr:row>
      <xdr:rowOff>66675</xdr:rowOff>
    </xdr:from>
    <xdr:to>
      <xdr:col>1</xdr:col>
      <xdr:colOff>1533525</xdr:colOff>
      <xdr:row>64</xdr:row>
      <xdr:rowOff>1127517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9" t="12595" r="28484" b="28707"/>
        <a:stretch/>
      </xdr:blipFill>
      <xdr:spPr>
        <a:xfrm>
          <a:off x="1866901" y="67322700"/>
          <a:ext cx="1181099" cy="1060842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61</xdr:row>
      <xdr:rowOff>119097</xdr:rowOff>
    </xdr:from>
    <xdr:to>
      <xdr:col>1</xdr:col>
      <xdr:colOff>1609725</xdr:colOff>
      <xdr:row>61</xdr:row>
      <xdr:rowOff>1133475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19" t="21509" r="31012" b="32785"/>
        <a:stretch/>
      </xdr:blipFill>
      <xdr:spPr>
        <a:xfrm>
          <a:off x="1857375" y="56764272"/>
          <a:ext cx="1266825" cy="1014378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15</xdr:row>
      <xdr:rowOff>76200</xdr:rowOff>
    </xdr:from>
    <xdr:to>
      <xdr:col>1</xdr:col>
      <xdr:colOff>1495425</xdr:colOff>
      <xdr:row>15</xdr:row>
      <xdr:rowOff>971550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69" t="14796" r="31878" b="33163"/>
        <a:stretch/>
      </xdr:blipFill>
      <xdr:spPr>
        <a:xfrm>
          <a:off x="1857376" y="266700"/>
          <a:ext cx="1152524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17</xdr:row>
      <xdr:rowOff>85725</xdr:rowOff>
    </xdr:from>
    <xdr:to>
      <xdr:col>1</xdr:col>
      <xdr:colOff>1971676</xdr:colOff>
      <xdr:row>19</xdr:row>
      <xdr:rowOff>504825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25735" r="73954" b="57475"/>
        <a:stretch/>
      </xdr:blipFill>
      <xdr:spPr>
        <a:xfrm>
          <a:off x="1685925" y="6200775"/>
          <a:ext cx="1800226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44</xdr:row>
      <xdr:rowOff>1247774</xdr:rowOff>
    </xdr:from>
    <xdr:to>
      <xdr:col>1</xdr:col>
      <xdr:colOff>1619250</xdr:colOff>
      <xdr:row>45</xdr:row>
      <xdr:rowOff>1090058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25" t="16313" r="26852" b="31953"/>
        <a:stretch/>
      </xdr:blipFill>
      <xdr:spPr>
        <a:xfrm>
          <a:off x="1866900" y="41367074"/>
          <a:ext cx="1266825" cy="109005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104775</xdr:rowOff>
    </xdr:from>
    <xdr:to>
      <xdr:col>0</xdr:col>
      <xdr:colOff>1504950</xdr:colOff>
      <xdr:row>6</xdr:row>
      <xdr:rowOff>209550</xdr:rowOff>
    </xdr:to>
    <xdr:pic>
      <xdr:nvPicPr>
        <xdr:cNvPr id="54" name="Рисунок 79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4775"/>
          <a:ext cx="14287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451596</xdr:colOff>
      <xdr:row>69</xdr:row>
      <xdr:rowOff>76200</xdr:rowOff>
    </xdr:from>
    <xdr:to>
      <xdr:col>1</xdr:col>
      <xdr:colOff>1581150</xdr:colOff>
      <xdr:row>69</xdr:row>
      <xdr:rowOff>1076324</xdr:rowOff>
    </xdr:to>
    <xdr:pic>
      <xdr:nvPicPr>
        <xdr:cNvPr id="55" name="Рисунок 2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74" t="17484" r="46927" b="44318"/>
        <a:stretch>
          <a:fillRect/>
        </a:stretch>
      </xdr:blipFill>
      <xdr:spPr bwMode="auto">
        <a:xfrm rot="16200000" flipH="1">
          <a:off x="2030786" y="73639735"/>
          <a:ext cx="1000124" cy="1129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459788</xdr:colOff>
      <xdr:row>70</xdr:row>
      <xdr:rowOff>20466</xdr:rowOff>
    </xdr:from>
    <xdr:to>
      <xdr:col>1</xdr:col>
      <xdr:colOff>1647825</xdr:colOff>
      <xdr:row>70</xdr:row>
      <xdr:rowOff>1083262</xdr:rowOff>
    </xdr:to>
    <xdr:pic>
      <xdr:nvPicPr>
        <xdr:cNvPr id="56" name="Рисунок 4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6" t="17039" r="43875" b="42953"/>
        <a:stretch>
          <a:fillRect/>
        </a:stretch>
      </xdr:blipFill>
      <xdr:spPr bwMode="auto">
        <a:xfrm rot="16200000" flipH="1">
          <a:off x="2036884" y="74690995"/>
          <a:ext cx="1062796" cy="1188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458598</xdr:colOff>
      <xdr:row>72</xdr:row>
      <xdr:rowOff>148153</xdr:rowOff>
    </xdr:from>
    <xdr:to>
      <xdr:col>1</xdr:col>
      <xdr:colOff>1670461</xdr:colOff>
      <xdr:row>72</xdr:row>
      <xdr:rowOff>1028701</xdr:rowOff>
    </xdr:to>
    <xdr:pic>
      <xdr:nvPicPr>
        <xdr:cNvPr id="57" name="Рисунок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52" t="13647" r="25439" b="30817"/>
        <a:stretch>
          <a:fillRect/>
        </a:stretch>
      </xdr:blipFill>
      <xdr:spPr bwMode="auto">
        <a:xfrm>
          <a:off x="1973073" y="77072053"/>
          <a:ext cx="1211863" cy="88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71</xdr:row>
      <xdr:rowOff>133350</xdr:rowOff>
    </xdr:from>
    <xdr:to>
      <xdr:col>1</xdr:col>
      <xdr:colOff>1619251</xdr:colOff>
      <xdr:row>71</xdr:row>
      <xdr:rowOff>981075</xdr:rowOff>
    </xdr:to>
    <xdr:pic>
      <xdr:nvPicPr>
        <xdr:cNvPr id="59" name="Рисунок 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87" t="12001" r="27777" b="34111"/>
        <a:stretch>
          <a:fillRect/>
        </a:stretch>
      </xdr:blipFill>
      <xdr:spPr bwMode="auto">
        <a:xfrm>
          <a:off x="2000250" y="75999975"/>
          <a:ext cx="1133476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73</xdr:row>
      <xdr:rowOff>60326</xdr:rowOff>
    </xdr:from>
    <xdr:to>
      <xdr:col>1</xdr:col>
      <xdr:colOff>1657350</xdr:colOff>
      <xdr:row>73</xdr:row>
      <xdr:rowOff>809626</xdr:rowOff>
    </xdr:to>
    <xdr:pic>
      <xdr:nvPicPr>
        <xdr:cNvPr id="60" name="Рисунок 10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0" t="15378" r="26102" b="35468"/>
        <a:stretch>
          <a:fillRect/>
        </a:stretch>
      </xdr:blipFill>
      <xdr:spPr bwMode="auto">
        <a:xfrm>
          <a:off x="2047875" y="78108176"/>
          <a:ext cx="112395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466726</xdr:colOff>
      <xdr:row>74</xdr:row>
      <xdr:rowOff>85725</xdr:rowOff>
    </xdr:from>
    <xdr:to>
      <xdr:col>1</xdr:col>
      <xdr:colOff>1721619</xdr:colOff>
      <xdr:row>74</xdr:row>
      <xdr:rowOff>885825</xdr:rowOff>
    </xdr:to>
    <xdr:pic>
      <xdr:nvPicPr>
        <xdr:cNvPr id="61" name="Рисунок 1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01" t="15800" r="25688" b="34824"/>
        <a:stretch>
          <a:fillRect/>
        </a:stretch>
      </xdr:blipFill>
      <xdr:spPr bwMode="auto">
        <a:xfrm>
          <a:off x="1981201" y="79038450"/>
          <a:ext cx="1254893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75"/>
  <sheetViews>
    <sheetView tabSelected="1" workbookViewId="0">
      <pane ySplit="15" topLeftCell="A68" activePane="bottomLeft" state="frozen"/>
      <selection pane="bottomLeft" activeCell="G75" sqref="G75"/>
    </sheetView>
  </sheetViews>
  <sheetFormatPr defaultRowHeight="15" x14ac:dyDescent="0.25"/>
  <cols>
    <col min="1" max="1" width="22.7109375" style="12" customWidth="1"/>
    <col min="2" max="2" width="32.28515625" customWidth="1"/>
    <col min="3" max="3" width="41" style="11" customWidth="1"/>
    <col min="4" max="4" width="22.5703125" customWidth="1"/>
    <col min="5" max="5" width="21.28515625" bestFit="1" customWidth="1"/>
    <col min="6" max="6" width="18.140625" customWidth="1"/>
  </cols>
  <sheetData>
    <row r="1" spans="1:12" ht="18.75" x14ac:dyDescent="0.3">
      <c r="B1" s="6" t="s">
        <v>54</v>
      </c>
      <c r="C1" s="13"/>
      <c r="D1" s="6"/>
      <c r="E1" s="6"/>
      <c r="F1" s="6"/>
      <c r="G1" s="6"/>
      <c r="H1" s="6"/>
      <c r="I1" s="6"/>
    </row>
    <row r="2" spans="1:12" ht="18.75" x14ac:dyDescent="0.3">
      <c r="B2" s="6" t="s">
        <v>55</v>
      </c>
      <c r="C2" s="13"/>
      <c r="D2" s="6"/>
      <c r="E2" s="6"/>
      <c r="F2" s="6"/>
      <c r="G2" s="6"/>
      <c r="H2" s="6"/>
      <c r="I2" s="6"/>
    </row>
    <row r="3" spans="1:12" ht="18.75" x14ac:dyDescent="0.3">
      <c r="B3" s="7" t="s">
        <v>56</v>
      </c>
      <c r="C3" s="14"/>
      <c r="D3" s="7"/>
      <c r="E3" s="7"/>
      <c r="F3" s="7"/>
      <c r="G3" s="7"/>
      <c r="H3" s="7"/>
      <c r="I3" s="7"/>
      <c r="K3" s="1"/>
    </row>
    <row r="4" spans="1:12" ht="18.75" x14ac:dyDescent="0.3">
      <c r="B4" s="7" t="s">
        <v>57</v>
      </c>
      <c r="C4" s="14"/>
      <c r="D4" s="7"/>
      <c r="E4" s="7"/>
      <c r="F4" s="7"/>
      <c r="G4" s="7"/>
      <c r="H4" s="7"/>
      <c r="I4" s="7"/>
    </row>
    <row r="5" spans="1:12" ht="18.75" x14ac:dyDescent="0.3">
      <c r="B5" s="7" t="s">
        <v>58</v>
      </c>
      <c r="C5" s="14"/>
      <c r="D5" s="7"/>
      <c r="E5" s="7"/>
      <c r="F5" s="7"/>
      <c r="G5" s="7"/>
      <c r="H5" s="7"/>
      <c r="I5" s="7"/>
    </row>
    <row r="6" spans="1:12" ht="18.75" x14ac:dyDescent="0.3">
      <c r="B6" s="8" t="s">
        <v>59</v>
      </c>
      <c r="C6" s="15"/>
      <c r="D6" s="8"/>
      <c r="E6" s="8"/>
      <c r="F6" s="8"/>
      <c r="G6" s="8"/>
      <c r="H6" s="8"/>
      <c r="I6" s="8"/>
    </row>
    <row r="7" spans="1:12" ht="18.75" x14ac:dyDescent="0.3">
      <c r="B7" s="8" t="s">
        <v>60</v>
      </c>
      <c r="C7" s="15"/>
      <c r="D7" s="8"/>
      <c r="E7" s="8"/>
      <c r="F7" s="8"/>
      <c r="G7" s="8"/>
      <c r="H7" s="8"/>
      <c r="I7" s="8"/>
    </row>
    <row r="8" spans="1:12" ht="18.75" x14ac:dyDescent="0.3">
      <c r="B8" s="9" t="s">
        <v>61</v>
      </c>
      <c r="C8" s="16"/>
      <c r="D8" s="9"/>
      <c r="E8" s="9"/>
      <c r="F8" s="9"/>
      <c r="G8" s="9"/>
      <c r="H8" s="9"/>
      <c r="I8" s="9"/>
    </row>
    <row r="9" spans="1:12" ht="18.75" x14ac:dyDescent="0.3">
      <c r="B9" s="2" t="s">
        <v>62</v>
      </c>
      <c r="C9" s="17"/>
      <c r="D9" s="2"/>
      <c r="E9" s="2"/>
      <c r="F9" s="3"/>
      <c r="G9" s="4"/>
      <c r="H9" s="4"/>
      <c r="I9" s="4"/>
    </row>
    <row r="10" spans="1:12" ht="15" customHeight="1" x14ac:dyDescent="0.25">
      <c r="A10" s="67" t="s">
        <v>63</v>
      </c>
      <c r="B10" s="67"/>
      <c r="C10" s="67"/>
      <c r="D10" s="67"/>
      <c r="E10" s="67"/>
      <c r="F10" s="67"/>
      <c r="G10" s="10"/>
      <c r="H10" s="10"/>
      <c r="I10" s="10"/>
    </row>
    <row r="11" spans="1:12" x14ac:dyDescent="0.25">
      <c r="A11" s="67"/>
      <c r="B11" s="67"/>
      <c r="C11" s="67"/>
      <c r="D11" s="67"/>
      <c r="E11" s="67"/>
      <c r="F11" s="67"/>
      <c r="G11" s="10"/>
      <c r="H11" s="10"/>
      <c r="I11" s="10"/>
      <c r="L11" s="1"/>
    </row>
    <row r="12" spans="1:12" ht="7.5" customHeight="1" x14ac:dyDescent="0.25">
      <c r="A12" s="67"/>
      <c r="B12" s="67"/>
      <c r="C12" s="67"/>
      <c r="D12" s="67"/>
      <c r="E12" s="67"/>
      <c r="F12" s="67"/>
      <c r="G12" s="10"/>
      <c r="H12" s="10"/>
      <c r="I12" s="10"/>
      <c r="L12" s="1"/>
    </row>
    <row r="13" spans="1:12" ht="15.75" thickBot="1" x14ac:dyDescent="0.3">
      <c r="A13" s="68"/>
      <c r="B13" s="68"/>
      <c r="C13" s="68"/>
      <c r="D13" s="68"/>
      <c r="E13" s="68"/>
      <c r="F13" s="68"/>
      <c r="G13" s="10"/>
      <c r="H13" s="10"/>
      <c r="I13" s="10"/>
      <c r="J13" s="5"/>
      <c r="K13" s="5"/>
    </row>
    <row r="14" spans="1:12" ht="47.25" thickBot="1" x14ac:dyDescent="0.3">
      <c r="A14" s="74" t="s">
        <v>64</v>
      </c>
      <c r="B14" s="76" t="s">
        <v>65</v>
      </c>
      <c r="C14" s="76" t="s">
        <v>66</v>
      </c>
      <c r="D14" s="27" t="s">
        <v>118</v>
      </c>
      <c r="E14" s="27" t="s">
        <v>119</v>
      </c>
      <c r="F14" s="72" t="s">
        <v>52</v>
      </c>
      <c r="G14" s="63" t="s">
        <v>133</v>
      </c>
      <c r="H14" s="65" t="s">
        <v>135</v>
      </c>
      <c r="I14" s="61" t="s">
        <v>134</v>
      </c>
      <c r="J14" s="62">
        <f>H16+H17+H18+H19+H20+H21+H22+H23+H24+H25+H26+H27+H28+H29+H30+H31+H32+H33+H34+H35+H36+H37+H38+H39+H40+H41+H42+H43+H44+H45+H46+H47+H48+H49+H50+H51+H52+H53+H54+H55+H56+H57+H58+H59+H60+H61+H62+H63+H64+H65+H66+H67+H68+H70+H71+H72+H73+H74+H75</f>
        <v>0</v>
      </c>
    </row>
    <row r="15" spans="1:12" ht="117" thickBot="1" x14ac:dyDescent="0.3">
      <c r="A15" s="75"/>
      <c r="B15" s="77"/>
      <c r="C15" s="77"/>
      <c r="D15" s="46" t="s">
        <v>69</v>
      </c>
      <c r="E15" s="46" t="s">
        <v>68</v>
      </c>
      <c r="F15" s="73"/>
      <c r="G15" s="64"/>
      <c r="H15" s="66"/>
    </row>
    <row r="16" spans="1:12" ht="92.25" customHeight="1" x14ac:dyDescent="0.25">
      <c r="A16" s="48" t="s">
        <v>0</v>
      </c>
      <c r="B16" s="33"/>
      <c r="C16" s="49" t="s">
        <v>67</v>
      </c>
      <c r="D16" s="50">
        <f>F16-F16*25/100</f>
        <v>487.5</v>
      </c>
      <c r="E16" s="50">
        <f>F16-F16*15/100</f>
        <v>552.5</v>
      </c>
      <c r="F16" s="51">
        <v>650</v>
      </c>
      <c r="G16" s="59"/>
      <c r="H16" s="60">
        <f>G16*F16</f>
        <v>0</v>
      </c>
    </row>
    <row r="17" spans="1:8" ht="93" customHeight="1" x14ac:dyDescent="0.25">
      <c r="A17" s="21" t="s">
        <v>1</v>
      </c>
      <c r="B17" s="18"/>
      <c r="C17" s="19" t="s">
        <v>70</v>
      </c>
      <c r="D17" s="25">
        <f t="shared" ref="D17:D68" si="0">F17-F17*25/100</f>
        <v>487.5</v>
      </c>
      <c r="E17" s="25">
        <f t="shared" ref="E17:E68" si="1">F17-F17*15/100</f>
        <v>552.5</v>
      </c>
      <c r="F17" s="39">
        <v>650</v>
      </c>
      <c r="G17" s="55"/>
      <c r="H17" s="56">
        <f t="shared" ref="H17:H75" si="2">G17*F17</f>
        <v>0</v>
      </c>
    </row>
    <row r="18" spans="1:8" ht="70.5" customHeight="1" x14ac:dyDescent="0.25">
      <c r="A18" s="21" t="s">
        <v>2</v>
      </c>
      <c r="B18" s="71"/>
      <c r="C18" s="19" t="s">
        <v>71</v>
      </c>
      <c r="D18" s="25">
        <f t="shared" si="0"/>
        <v>675</v>
      </c>
      <c r="E18" s="25">
        <f t="shared" si="1"/>
        <v>765</v>
      </c>
      <c r="F18" s="39">
        <v>900</v>
      </c>
      <c r="G18" s="55"/>
      <c r="H18" s="56">
        <f t="shared" si="2"/>
        <v>0</v>
      </c>
    </row>
    <row r="19" spans="1:8" ht="79.5" customHeight="1" x14ac:dyDescent="0.25">
      <c r="A19" s="21" t="s">
        <v>3</v>
      </c>
      <c r="B19" s="71"/>
      <c r="C19" s="19" t="s">
        <v>72</v>
      </c>
      <c r="D19" s="25">
        <f t="shared" si="0"/>
        <v>675</v>
      </c>
      <c r="E19" s="25">
        <f t="shared" si="1"/>
        <v>765</v>
      </c>
      <c r="F19" s="39">
        <v>900</v>
      </c>
      <c r="G19" s="55"/>
      <c r="H19" s="56">
        <f t="shared" si="2"/>
        <v>0</v>
      </c>
    </row>
    <row r="20" spans="1:8" ht="72.75" customHeight="1" x14ac:dyDescent="0.25">
      <c r="A20" s="21" t="s">
        <v>4</v>
      </c>
      <c r="B20" s="71"/>
      <c r="C20" s="19" t="s">
        <v>73</v>
      </c>
      <c r="D20" s="25">
        <f t="shared" si="0"/>
        <v>675</v>
      </c>
      <c r="E20" s="25">
        <f t="shared" si="1"/>
        <v>765</v>
      </c>
      <c r="F20" s="39">
        <v>900</v>
      </c>
      <c r="G20" s="55"/>
      <c r="H20" s="56">
        <f t="shared" si="2"/>
        <v>0</v>
      </c>
    </row>
    <row r="21" spans="1:8" ht="87" customHeight="1" x14ac:dyDescent="0.25">
      <c r="A21" s="21" t="s">
        <v>5</v>
      </c>
      <c r="B21" s="18"/>
      <c r="C21" s="20" t="s">
        <v>74</v>
      </c>
      <c r="D21" s="25">
        <f t="shared" si="0"/>
        <v>217.5</v>
      </c>
      <c r="E21" s="25">
        <f t="shared" si="1"/>
        <v>246.5</v>
      </c>
      <c r="F21" s="39">
        <v>290</v>
      </c>
      <c r="G21" s="55"/>
      <c r="H21" s="56">
        <f t="shared" si="2"/>
        <v>0</v>
      </c>
    </row>
    <row r="22" spans="1:8" ht="98.25" customHeight="1" x14ac:dyDescent="0.25">
      <c r="A22" s="21" t="s">
        <v>6</v>
      </c>
      <c r="B22" s="18"/>
      <c r="C22" s="20" t="s">
        <v>75</v>
      </c>
      <c r="D22" s="25">
        <f t="shared" si="0"/>
        <v>217.5</v>
      </c>
      <c r="E22" s="25">
        <f t="shared" si="1"/>
        <v>246.5</v>
      </c>
      <c r="F22" s="40">
        <v>290</v>
      </c>
      <c r="G22" s="55"/>
      <c r="H22" s="56">
        <f t="shared" si="2"/>
        <v>0</v>
      </c>
    </row>
    <row r="23" spans="1:8" ht="108.75" customHeight="1" x14ac:dyDescent="0.25">
      <c r="A23" s="21" t="s">
        <v>7</v>
      </c>
      <c r="B23" s="18"/>
      <c r="C23" s="20" t="s">
        <v>76</v>
      </c>
      <c r="D23" s="25">
        <f t="shared" si="0"/>
        <v>217.5</v>
      </c>
      <c r="E23" s="25">
        <f t="shared" si="1"/>
        <v>246.5</v>
      </c>
      <c r="F23" s="40">
        <v>290</v>
      </c>
      <c r="G23" s="55"/>
      <c r="H23" s="56">
        <f t="shared" si="2"/>
        <v>0</v>
      </c>
    </row>
    <row r="24" spans="1:8" ht="108" customHeight="1" x14ac:dyDescent="0.25">
      <c r="A24" s="21" t="s">
        <v>8</v>
      </c>
      <c r="B24" s="18"/>
      <c r="C24" s="20" t="s">
        <v>77</v>
      </c>
      <c r="D24" s="25">
        <f t="shared" si="0"/>
        <v>217.5</v>
      </c>
      <c r="E24" s="25">
        <f t="shared" si="1"/>
        <v>246.5</v>
      </c>
      <c r="F24" s="40">
        <v>290</v>
      </c>
      <c r="G24" s="55"/>
      <c r="H24" s="56">
        <f t="shared" si="2"/>
        <v>0</v>
      </c>
    </row>
    <row r="25" spans="1:8" ht="96" customHeight="1" x14ac:dyDescent="0.25">
      <c r="A25" s="21" t="s">
        <v>9</v>
      </c>
      <c r="B25" s="18"/>
      <c r="C25" s="19" t="s">
        <v>78</v>
      </c>
      <c r="D25" s="25">
        <f t="shared" si="0"/>
        <v>292.5</v>
      </c>
      <c r="E25" s="25">
        <f t="shared" si="1"/>
        <v>331.5</v>
      </c>
      <c r="F25" s="40">
        <v>390</v>
      </c>
      <c r="G25" s="55"/>
      <c r="H25" s="56">
        <f t="shared" si="2"/>
        <v>0</v>
      </c>
    </row>
    <row r="26" spans="1:8" ht="91.5" customHeight="1" x14ac:dyDescent="0.25">
      <c r="A26" s="21" t="s">
        <v>10</v>
      </c>
      <c r="B26" s="18"/>
      <c r="C26" s="19" t="s">
        <v>79</v>
      </c>
      <c r="D26" s="25">
        <f t="shared" si="0"/>
        <v>292.5</v>
      </c>
      <c r="E26" s="25">
        <f t="shared" si="1"/>
        <v>331.5</v>
      </c>
      <c r="F26" s="39">
        <v>390</v>
      </c>
      <c r="G26" s="55"/>
      <c r="H26" s="56">
        <f t="shared" si="2"/>
        <v>0</v>
      </c>
    </row>
    <row r="27" spans="1:8" ht="84" customHeight="1" x14ac:dyDescent="0.25">
      <c r="A27" s="21" t="s">
        <v>11</v>
      </c>
      <c r="B27" s="18"/>
      <c r="C27" s="19" t="s">
        <v>80</v>
      </c>
      <c r="D27" s="25">
        <f t="shared" si="0"/>
        <v>292.5</v>
      </c>
      <c r="E27" s="25">
        <f t="shared" si="1"/>
        <v>331.5</v>
      </c>
      <c r="F27" s="39">
        <v>390</v>
      </c>
      <c r="G27" s="55"/>
      <c r="H27" s="56">
        <f t="shared" si="2"/>
        <v>0</v>
      </c>
    </row>
    <row r="28" spans="1:8" ht="100.5" customHeight="1" x14ac:dyDescent="0.25">
      <c r="A28" s="21" t="s">
        <v>12</v>
      </c>
      <c r="B28" s="18"/>
      <c r="C28" s="19" t="s">
        <v>81</v>
      </c>
      <c r="D28" s="25">
        <f t="shared" si="0"/>
        <v>292.5</v>
      </c>
      <c r="E28" s="25">
        <f t="shared" si="1"/>
        <v>331.5</v>
      </c>
      <c r="F28" s="39">
        <v>390</v>
      </c>
      <c r="G28" s="55"/>
      <c r="H28" s="56">
        <f t="shared" si="2"/>
        <v>0</v>
      </c>
    </row>
    <row r="29" spans="1:8" ht="102" customHeight="1" x14ac:dyDescent="0.25">
      <c r="A29" s="21" t="s">
        <v>13</v>
      </c>
      <c r="B29" s="18"/>
      <c r="C29" s="19" t="s">
        <v>82</v>
      </c>
      <c r="D29" s="25">
        <f t="shared" si="0"/>
        <v>292.5</v>
      </c>
      <c r="E29" s="25">
        <f t="shared" si="1"/>
        <v>331.5</v>
      </c>
      <c r="F29" s="39">
        <v>390</v>
      </c>
      <c r="G29" s="55"/>
      <c r="H29" s="56">
        <f t="shared" si="2"/>
        <v>0</v>
      </c>
    </row>
    <row r="30" spans="1:8" ht="90" customHeight="1" x14ac:dyDescent="0.25">
      <c r="A30" s="21" t="s">
        <v>53</v>
      </c>
      <c r="B30" s="18"/>
      <c r="C30" s="19" t="s">
        <v>83</v>
      </c>
      <c r="D30" s="25">
        <f t="shared" si="0"/>
        <v>1425</v>
      </c>
      <c r="E30" s="25">
        <f t="shared" si="1"/>
        <v>1615</v>
      </c>
      <c r="F30" s="39">
        <v>1900</v>
      </c>
      <c r="G30" s="55"/>
      <c r="H30" s="56">
        <f t="shared" si="2"/>
        <v>0</v>
      </c>
    </row>
    <row r="31" spans="1:8" ht="93" customHeight="1" x14ac:dyDescent="0.25">
      <c r="A31" s="21" t="s">
        <v>14</v>
      </c>
      <c r="B31" s="18"/>
      <c r="C31" s="19" t="s">
        <v>84</v>
      </c>
      <c r="D31" s="25">
        <f t="shared" si="0"/>
        <v>1200</v>
      </c>
      <c r="E31" s="25">
        <f t="shared" si="1"/>
        <v>1360</v>
      </c>
      <c r="F31" s="40">
        <v>1600</v>
      </c>
      <c r="G31" s="55"/>
      <c r="H31" s="56">
        <f t="shared" si="2"/>
        <v>0</v>
      </c>
    </row>
    <row r="32" spans="1:8" ht="114" customHeight="1" x14ac:dyDescent="0.25">
      <c r="A32" s="21" t="s">
        <v>15</v>
      </c>
      <c r="B32" s="18"/>
      <c r="C32" s="19" t="s">
        <v>84</v>
      </c>
      <c r="D32" s="25">
        <f t="shared" si="0"/>
        <v>450</v>
      </c>
      <c r="E32" s="25">
        <f t="shared" si="1"/>
        <v>510</v>
      </c>
      <c r="F32" s="40">
        <v>600</v>
      </c>
      <c r="G32" s="55"/>
      <c r="H32" s="56">
        <f t="shared" si="2"/>
        <v>0</v>
      </c>
    </row>
    <row r="33" spans="1:8" ht="99.75" customHeight="1" x14ac:dyDescent="0.25">
      <c r="A33" s="21" t="s">
        <v>16</v>
      </c>
      <c r="B33" s="18"/>
      <c r="C33" s="19" t="s">
        <v>84</v>
      </c>
      <c r="D33" s="25">
        <f t="shared" si="0"/>
        <v>487.5</v>
      </c>
      <c r="E33" s="25">
        <f t="shared" si="1"/>
        <v>552.5</v>
      </c>
      <c r="F33" s="40">
        <v>650</v>
      </c>
      <c r="G33" s="55"/>
      <c r="H33" s="56">
        <f t="shared" si="2"/>
        <v>0</v>
      </c>
    </row>
    <row r="34" spans="1:8" ht="123" customHeight="1" x14ac:dyDescent="0.25">
      <c r="A34" s="21" t="s">
        <v>17</v>
      </c>
      <c r="B34" s="18"/>
      <c r="C34" s="19" t="s">
        <v>85</v>
      </c>
      <c r="D34" s="25">
        <f t="shared" si="0"/>
        <v>900</v>
      </c>
      <c r="E34" s="25">
        <f t="shared" si="1"/>
        <v>1020</v>
      </c>
      <c r="F34" s="39">
        <v>1200</v>
      </c>
      <c r="G34" s="55"/>
      <c r="H34" s="56">
        <f t="shared" si="2"/>
        <v>0</v>
      </c>
    </row>
    <row r="35" spans="1:8" ht="108.75" customHeight="1" x14ac:dyDescent="0.25">
      <c r="A35" s="21" t="s">
        <v>18</v>
      </c>
      <c r="B35" s="18"/>
      <c r="C35" s="19" t="s">
        <v>86</v>
      </c>
      <c r="D35" s="25">
        <f t="shared" si="0"/>
        <v>825</v>
      </c>
      <c r="E35" s="25">
        <f t="shared" si="1"/>
        <v>935</v>
      </c>
      <c r="F35" s="40">
        <v>1100</v>
      </c>
      <c r="G35" s="55"/>
      <c r="H35" s="56">
        <f t="shared" si="2"/>
        <v>0</v>
      </c>
    </row>
    <row r="36" spans="1:8" ht="97.5" customHeight="1" x14ac:dyDescent="0.25">
      <c r="A36" s="21" t="s">
        <v>19</v>
      </c>
      <c r="B36" s="18"/>
      <c r="C36" s="19" t="s">
        <v>87</v>
      </c>
      <c r="D36" s="25">
        <f t="shared" si="0"/>
        <v>1275</v>
      </c>
      <c r="E36" s="25">
        <f t="shared" si="1"/>
        <v>1445</v>
      </c>
      <c r="F36" s="39">
        <v>1700</v>
      </c>
      <c r="G36" s="55"/>
      <c r="H36" s="56">
        <f t="shared" si="2"/>
        <v>0</v>
      </c>
    </row>
    <row r="37" spans="1:8" ht="109.5" customHeight="1" x14ac:dyDescent="0.25">
      <c r="A37" s="21" t="s">
        <v>20</v>
      </c>
      <c r="B37" s="18"/>
      <c r="C37" s="19" t="s">
        <v>88</v>
      </c>
      <c r="D37" s="25">
        <f t="shared" si="0"/>
        <v>1275</v>
      </c>
      <c r="E37" s="25">
        <f t="shared" si="1"/>
        <v>1445</v>
      </c>
      <c r="F37" s="39">
        <v>1700</v>
      </c>
      <c r="G37" s="55"/>
      <c r="H37" s="56">
        <f t="shared" si="2"/>
        <v>0</v>
      </c>
    </row>
    <row r="38" spans="1:8" ht="93" customHeight="1" x14ac:dyDescent="0.25">
      <c r="A38" s="21" t="s">
        <v>21</v>
      </c>
      <c r="B38" s="18"/>
      <c r="C38" s="19" t="s">
        <v>89</v>
      </c>
      <c r="D38" s="25">
        <f t="shared" si="0"/>
        <v>1267.5</v>
      </c>
      <c r="E38" s="25">
        <f t="shared" si="1"/>
        <v>1436.5</v>
      </c>
      <c r="F38" s="39">
        <v>1690</v>
      </c>
      <c r="G38" s="55"/>
      <c r="H38" s="56">
        <f t="shared" si="2"/>
        <v>0</v>
      </c>
    </row>
    <row r="39" spans="1:8" ht="104.25" customHeight="1" x14ac:dyDescent="0.25">
      <c r="A39" s="21" t="s">
        <v>22</v>
      </c>
      <c r="B39" s="18"/>
      <c r="C39" s="19" t="s">
        <v>90</v>
      </c>
      <c r="D39" s="25">
        <f t="shared" si="0"/>
        <v>675</v>
      </c>
      <c r="E39" s="25">
        <f t="shared" si="1"/>
        <v>765</v>
      </c>
      <c r="F39" s="40">
        <v>900</v>
      </c>
      <c r="G39" s="55"/>
      <c r="H39" s="56">
        <f t="shared" si="2"/>
        <v>0</v>
      </c>
    </row>
    <row r="40" spans="1:8" ht="101.25" customHeight="1" x14ac:dyDescent="0.25">
      <c r="A40" s="21" t="s">
        <v>23</v>
      </c>
      <c r="B40" s="18"/>
      <c r="C40" s="19" t="s">
        <v>91</v>
      </c>
      <c r="D40" s="25">
        <f t="shared" si="0"/>
        <v>1125</v>
      </c>
      <c r="E40" s="25">
        <f t="shared" si="1"/>
        <v>1275</v>
      </c>
      <c r="F40" s="40">
        <v>1500</v>
      </c>
      <c r="G40" s="55"/>
      <c r="H40" s="56">
        <f t="shared" si="2"/>
        <v>0</v>
      </c>
    </row>
    <row r="41" spans="1:8" ht="108" customHeight="1" x14ac:dyDescent="0.25">
      <c r="A41" s="21" t="s">
        <v>24</v>
      </c>
      <c r="B41" s="18"/>
      <c r="C41" s="19" t="s">
        <v>92</v>
      </c>
      <c r="D41" s="25">
        <f t="shared" si="0"/>
        <v>1125</v>
      </c>
      <c r="E41" s="25">
        <f t="shared" si="1"/>
        <v>1275</v>
      </c>
      <c r="F41" s="40">
        <v>1500</v>
      </c>
      <c r="G41" s="55"/>
      <c r="H41" s="56">
        <f t="shared" si="2"/>
        <v>0</v>
      </c>
    </row>
    <row r="42" spans="1:8" ht="97.5" customHeight="1" x14ac:dyDescent="0.25">
      <c r="A42" s="21" t="s">
        <v>25</v>
      </c>
      <c r="B42" s="18"/>
      <c r="C42" s="19" t="s">
        <v>93</v>
      </c>
      <c r="D42" s="25">
        <f t="shared" si="0"/>
        <v>585</v>
      </c>
      <c r="E42" s="25">
        <f t="shared" si="1"/>
        <v>663</v>
      </c>
      <c r="F42" s="40">
        <v>780</v>
      </c>
      <c r="G42" s="55"/>
      <c r="H42" s="56">
        <f t="shared" si="2"/>
        <v>0</v>
      </c>
    </row>
    <row r="43" spans="1:8" ht="130.5" customHeight="1" x14ac:dyDescent="0.25">
      <c r="A43" s="21" t="s">
        <v>26</v>
      </c>
      <c r="B43" s="18"/>
      <c r="C43" s="19" t="s">
        <v>94</v>
      </c>
      <c r="D43" s="25">
        <f t="shared" si="0"/>
        <v>675</v>
      </c>
      <c r="E43" s="25">
        <f t="shared" si="1"/>
        <v>765</v>
      </c>
      <c r="F43" s="40">
        <v>900</v>
      </c>
      <c r="G43" s="55"/>
      <c r="H43" s="56">
        <f t="shared" si="2"/>
        <v>0</v>
      </c>
    </row>
    <row r="44" spans="1:8" ht="90" customHeight="1" x14ac:dyDescent="0.25">
      <c r="A44" s="21" t="s">
        <v>27</v>
      </c>
      <c r="B44" s="18"/>
      <c r="C44" s="19" t="s">
        <v>85</v>
      </c>
      <c r="D44" s="25">
        <f t="shared" si="0"/>
        <v>900</v>
      </c>
      <c r="E44" s="25">
        <f t="shared" si="1"/>
        <v>1020</v>
      </c>
      <c r="F44" s="39">
        <v>1200</v>
      </c>
      <c r="G44" s="55"/>
      <c r="H44" s="56">
        <f t="shared" si="2"/>
        <v>0</v>
      </c>
    </row>
    <row r="45" spans="1:8" ht="98.25" customHeight="1" x14ac:dyDescent="0.25">
      <c r="A45" s="21" t="s">
        <v>28</v>
      </c>
      <c r="B45" s="18"/>
      <c r="C45" s="19" t="s">
        <v>95</v>
      </c>
      <c r="D45" s="25">
        <f t="shared" si="0"/>
        <v>1462.5</v>
      </c>
      <c r="E45" s="25">
        <f t="shared" si="1"/>
        <v>1657.5</v>
      </c>
      <c r="F45" s="39">
        <v>1950</v>
      </c>
      <c r="G45" s="55"/>
      <c r="H45" s="56">
        <f t="shared" si="2"/>
        <v>0</v>
      </c>
    </row>
    <row r="46" spans="1:8" ht="99" customHeight="1" x14ac:dyDescent="0.25">
      <c r="A46" s="21" t="s">
        <v>29</v>
      </c>
      <c r="B46" s="18"/>
      <c r="C46" s="19" t="s">
        <v>96</v>
      </c>
      <c r="D46" s="25">
        <f t="shared" si="0"/>
        <v>1425</v>
      </c>
      <c r="E46" s="25">
        <f t="shared" si="1"/>
        <v>1615</v>
      </c>
      <c r="F46" s="39">
        <v>1900</v>
      </c>
      <c r="G46" s="55"/>
      <c r="H46" s="56">
        <f t="shared" si="2"/>
        <v>0</v>
      </c>
    </row>
    <row r="47" spans="1:8" ht="132.75" customHeight="1" x14ac:dyDescent="0.25">
      <c r="A47" s="21" t="s">
        <v>30</v>
      </c>
      <c r="B47" s="18"/>
      <c r="C47" s="19" t="s">
        <v>97</v>
      </c>
      <c r="D47" s="25">
        <f t="shared" si="0"/>
        <v>1425</v>
      </c>
      <c r="E47" s="25">
        <f t="shared" si="1"/>
        <v>1615</v>
      </c>
      <c r="F47" s="39">
        <v>1900</v>
      </c>
      <c r="G47" s="55"/>
      <c r="H47" s="56">
        <f t="shared" si="2"/>
        <v>0</v>
      </c>
    </row>
    <row r="48" spans="1:8" ht="90" customHeight="1" x14ac:dyDescent="0.25">
      <c r="A48" s="21" t="s">
        <v>31</v>
      </c>
      <c r="B48" s="18"/>
      <c r="C48" s="19" t="s">
        <v>95</v>
      </c>
      <c r="D48" s="25">
        <f t="shared" si="0"/>
        <v>1462.5</v>
      </c>
      <c r="E48" s="25">
        <f t="shared" si="1"/>
        <v>1657.5</v>
      </c>
      <c r="F48" s="40">
        <v>1950</v>
      </c>
      <c r="G48" s="55"/>
      <c r="H48" s="56">
        <f t="shared" si="2"/>
        <v>0</v>
      </c>
    </row>
    <row r="49" spans="1:8" ht="86.25" customHeight="1" x14ac:dyDescent="0.25">
      <c r="A49" s="21" t="s">
        <v>32</v>
      </c>
      <c r="B49" s="18"/>
      <c r="C49" s="19" t="s">
        <v>98</v>
      </c>
      <c r="D49" s="25">
        <f t="shared" si="0"/>
        <v>172.5</v>
      </c>
      <c r="E49" s="25">
        <f t="shared" si="1"/>
        <v>195.5</v>
      </c>
      <c r="F49" s="40">
        <v>230</v>
      </c>
      <c r="G49" s="55"/>
      <c r="H49" s="56">
        <f t="shared" si="2"/>
        <v>0</v>
      </c>
    </row>
    <row r="50" spans="1:8" ht="99" customHeight="1" x14ac:dyDescent="0.25">
      <c r="A50" s="21" t="s">
        <v>33</v>
      </c>
      <c r="B50" s="18"/>
      <c r="C50" s="19" t="s">
        <v>99</v>
      </c>
      <c r="D50" s="25">
        <f t="shared" si="0"/>
        <v>172.5</v>
      </c>
      <c r="E50" s="25">
        <f t="shared" si="1"/>
        <v>195.5</v>
      </c>
      <c r="F50" s="40">
        <v>230</v>
      </c>
      <c r="G50" s="55"/>
      <c r="H50" s="56">
        <f t="shared" si="2"/>
        <v>0</v>
      </c>
    </row>
    <row r="51" spans="1:8" ht="102.75" customHeight="1" x14ac:dyDescent="0.25">
      <c r="A51" s="21" t="s">
        <v>34</v>
      </c>
      <c r="B51" s="18"/>
      <c r="C51" s="19" t="s">
        <v>100</v>
      </c>
      <c r="D51" s="25">
        <f t="shared" si="0"/>
        <v>187.5</v>
      </c>
      <c r="E51" s="25">
        <f t="shared" si="1"/>
        <v>212.5</v>
      </c>
      <c r="F51" s="40">
        <v>250</v>
      </c>
      <c r="G51" s="55"/>
      <c r="H51" s="56">
        <f t="shared" si="2"/>
        <v>0</v>
      </c>
    </row>
    <row r="52" spans="1:8" ht="107.25" customHeight="1" x14ac:dyDescent="0.25">
      <c r="A52" s="21" t="s">
        <v>35</v>
      </c>
      <c r="B52" s="18"/>
      <c r="C52" s="19" t="s">
        <v>101</v>
      </c>
      <c r="D52" s="25">
        <f t="shared" si="0"/>
        <v>262.5</v>
      </c>
      <c r="E52" s="25">
        <f t="shared" si="1"/>
        <v>297.5</v>
      </c>
      <c r="F52" s="40">
        <v>350</v>
      </c>
      <c r="G52" s="55"/>
      <c r="H52" s="56">
        <f t="shared" si="2"/>
        <v>0</v>
      </c>
    </row>
    <row r="53" spans="1:8" ht="130.5" customHeight="1" x14ac:dyDescent="0.25">
      <c r="A53" s="21" t="s">
        <v>36</v>
      </c>
      <c r="B53" s="18"/>
      <c r="C53" s="19" t="s">
        <v>102</v>
      </c>
      <c r="D53" s="25">
        <f t="shared" si="0"/>
        <v>277.5</v>
      </c>
      <c r="E53" s="25">
        <f t="shared" si="1"/>
        <v>314.5</v>
      </c>
      <c r="F53" s="39">
        <v>370</v>
      </c>
      <c r="G53" s="55"/>
      <c r="H53" s="56">
        <f t="shared" si="2"/>
        <v>0</v>
      </c>
    </row>
    <row r="54" spans="1:8" ht="101.25" customHeight="1" x14ac:dyDescent="0.25">
      <c r="A54" s="21" t="s">
        <v>37</v>
      </c>
      <c r="B54" s="18"/>
      <c r="C54" s="19" t="s">
        <v>103</v>
      </c>
      <c r="D54" s="25">
        <f t="shared" si="0"/>
        <v>277.5</v>
      </c>
      <c r="E54" s="25">
        <f t="shared" si="1"/>
        <v>314.5</v>
      </c>
      <c r="F54" s="39">
        <v>370</v>
      </c>
      <c r="G54" s="55"/>
      <c r="H54" s="56">
        <f t="shared" si="2"/>
        <v>0</v>
      </c>
    </row>
    <row r="55" spans="1:8" ht="159.75" customHeight="1" x14ac:dyDescent="0.25">
      <c r="A55" s="21" t="s">
        <v>38</v>
      </c>
      <c r="B55" s="18"/>
      <c r="C55" s="19" t="s">
        <v>104</v>
      </c>
      <c r="D55" s="25">
        <f t="shared" si="0"/>
        <v>562.5</v>
      </c>
      <c r="E55" s="25">
        <f t="shared" si="1"/>
        <v>637.5</v>
      </c>
      <c r="F55" s="39">
        <v>750</v>
      </c>
      <c r="G55" s="55"/>
      <c r="H55" s="56">
        <f t="shared" si="2"/>
        <v>0</v>
      </c>
    </row>
    <row r="56" spans="1:8" ht="90" customHeight="1" x14ac:dyDescent="0.25">
      <c r="A56" s="21" t="s">
        <v>39</v>
      </c>
      <c r="B56" s="18"/>
      <c r="C56" s="19" t="s">
        <v>105</v>
      </c>
      <c r="D56" s="25">
        <f t="shared" si="0"/>
        <v>562.5</v>
      </c>
      <c r="E56" s="25">
        <f t="shared" si="1"/>
        <v>637.5</v>
      </c>
      <c r="F56" s="39">
        <v>750</v>
      </c>
      <c r="G56" s="55"/>
      <c r="H56" s="56">
        <f t="shared" si="2"/>
        <v>0</v>
      </c>
    </row>
    <row r="57" spans="1:8" ht="126" customHeight="1" x14ac:dyDescent="0.25">
      <c r="A57" s="21" t="s">
        <v>40</v>
      </c>
      <c r="B57" s="18"/>
      <c r="C57" s="19" t="s">
        <v>106</v>
      </c>
      <c r="D57" s="25">
        <f t="shared" si="0"/>
        <v>675</v>
      </c>
      <c r="E57" s="25">
        <f t="shared" si="1"/>
        <v>765</v>
      </c>
      <c r="F57" s="39">
        <v>900</v>
      </c>
      <c r="G57" s="55"/>
      <c r="H57" s="56">
        <f t="shared" si="2"/>
        <v>0</v>
      </c>
    </row>
    <row r="58" spans="1:8" ht="99.75" customHeight="1" x14ac:dyDescent="0.25">
      <c r="A58" s="21" t="s">
        <v>41</v>
      </c>
      <c r="B58" s="18"/>
      <c r="C58" s="19" t="s">
        <v>107</v>
      </c>
      <c r="D58" s="25">
        <f t="shared" si="0"/>
        <v>225</v>
      </c>
      <c r="E58" s="25">
        <f t="shared" si="1"/>
        <v>255</v>
      </c>
      <c r="F58" s="39">
        <v>300</v>
      </c>
      <c r="G58" s="55"/>
      <c r="H58" s="56">
        <f t="shared" si="2"/>
        <v>0</v>
      </c>
    </row>
    <row r="59" spans="1:8" ht="120.75" customHeight="1" x14ac:dyDescent="0.25">
      <c r="A59" s="21" t="s">
        <v>42</v>
      </c>
      <c r="B59" s="18"/>
      <c r="C59" s="19" t="s">
        <v>108</v>
      </c>
      <c r="D59" s="25">
        <f t="shared" si="0"/>
        <v>225</v>
      </c>
      <c r="E59" s="25">
        <f t="shared" si="1"/>
        <v>255</v>
      </c>
      <c r="F59" s="39">
        <v>300</v>
      </c>
      <c r="G59" s="55"/>
      <c r="H59" s="56">
        <f t="shared" si="2"/>
        <v>0</v>
      </c>
    </row>
    <row r="60" spans="1:8" ht="86.25" customHeight="1" x14ac:dyDescent="0.25">
      <c r="A60" s="21" t="s">
        <v>43</v>
      </c>
      <c r="B60" s="18"/>
      <c r="C60" s="19" t="s">
        <v>109</v>
      </c>
      <c r="D60" s="25">
        <f t="shared" si="0"/>
        <v>562.5</v>
      </c>
      <c r="E60" s="25">
        <f t="shared" si="1"/>
        <v>637.5</v>
      </c>
      <c r="F60" s="40">
        <v>750</v>
      </c>
      <c r="G60" s="55"/>
      <c r="H60" s="56">
        <f t="shared" si="2"/>
        <v>0</v>
      </c>
    </row>
    <row r="61" spans="1:8" ht="115.5" customHeight="1" x14ac:dyDescent="0.25">
      <c r="A61" s="21" t="s">
        <v>44</v>
      </c>
      <c r="B61" s="18"/>
      <c r="C61" s="19" t="s">
        <v>110</v>
      </c>
      <c r="D61" s="25">
        <f t="shared" si="0"/>
        <v>562.5</v>
      </c>
      <c r="E61" s="25">
        <f t="shared" si="1"/>
        <v>637.5</v>
      </c>
      <c r="F61" s="40">
        <v>750</v>
      </c>
      <c r="G61" s="55"/>
      <c r="H61" s="56">
        <f t="shared" si="2"/>
        <v>0</v>
      </c>
    </row>
    <row r="62" spans="1:8" ht="93.75" customHeight="1" x14ac:dyDescent="0.25">
      <c r="A62" s="21" t="s">
        <v>45</v>
      </c>
      <c r="B62" s="18"/>
      <c r="C62" s="19" t="s">
        <v>111</v>
      </c>
      <c r="D62" s="25">
        <f t="shared" si="0"/>
        <v>667.5</v>
      </c>
      <c r="E62" s="25">
        <f t="shared" si="1"/>
        <v>756.5</v>
      </c>
      <c r="F62" s="40">
        <v>890</v>
      </c>
      <c r="G62" s="55"/>
      <c r="H62" s="56">
        <f t="shared" si="2"/>
        <v>0</v>
      </c>
    </row>
    <row r="63" spans="1:8" ht="88.5" customHeight="1" x14ac:dyDescent="0.25">
      <c r="A63" s="21" t="s">
        <v>46</v>
      </c>
      <c r="B63" s="18"/>
      <c r="C63" s="19" t="s">
        <v>112</v>
      </c>
      <c r="D63" s="25">
        <f t="shared" si="0"/>
        <v>1350</v>
      </c>
      <c r="E63" s="25">
        <f t="shared" si="1"/>
        <v>1530</v>
      </c>
      <c r="F63" s="40">
        <v>1800</v>
      </c>
      <c r="G63" s="55"/>
      <c r="H63" s="56">
        <f t="shared" si="2"/>
        <v>0</v>
      </c>
    </row>
    <row r="64" spans="1:8" ht="109.5" customHeight="1" x14ac:dyDescent="0.25">
      <c r="A64" s="21" t="s">
        <v>47</v>
      </c>
      <c r="B64" s="18"/>
      <c r="C64" s="19" t="s">
        <v>113</v>
      </c>
      <c r="D64" s="25">
        <f t="shared" si="0"/>
        <v>1462.5</v>
      </c>
      <c r="E64" s="25">
        <f t="shared" si="1"/>
        <v>1657.5</v>
      </c>
      <c r="F64" s="40">
        <v>1950</v>
      </c>
      <c r="G64" s="55"/>
      <c r="H64" s="56">
        <f t="shared" si="2"/>
        <v>0</v>
      </c>
    </row>
    <row r="65" spans="1:9" ht="102" customHeight="1" x14ac:dyDescent="0.25">
      <c r="A65" s="21" t="s">
        <v>48</v>
      </c>
      <c r="B65" s="18"/>
      <c r="C65" s="19" t="s">
        <v>114</v>
      </c>
      <c r="D65" s="25">
        <f t="shared" si="0"/>
        <v>1650</v>
      </c>
      <c r="E65" s="25">
        <f t="shared" si="1"/>
        <v>1870</v>
      </c>
      <c r="F65" s="40">
        <v>2200</v>
      </c>
      <c r="G65" s="55"/>
      <c r="H65" s="56">
        <f t="shared" si="2"/>
        <v>0</v>
      </c>
    </row>
    <row r="66" spans="1:9" ht="99.75" customHeight="1" x14ac:dyDescent="0.25">
      <c r="A66" s="21" t="s">
        <v>49</v>
      </c>
      <c r="B66" s="18"/>
      <c r="C66" s="19" t="s">
        <v>115</v>
      </c>
      <c r="D66" s="25">
        <f t="shared" si="0"/>
        <v>1350</v>
      </c>
      <c r="E66" s="25">
        <f t="shared" si="1"/>
        <v>1530</v>
      </c>
      <c r="F66" s="40">
        <v>1800</v>
      </c>
      <c r="G66" s="55"/>
      <c r="H66" s="56">
        <f t="shared" si="2"/>
        <v>0</v>
      </c>
    </row>
    <row r="67" spans="1:9" ht="106.5" customHeight="1" x14ac:dyDescent="0.25">
      <c r="A67" s="21" t="s">
        <v>50</v>
      </c>
      <c r="B67" s="18"/>
      <c r="C67" s="19" t="s">
        <v>116</v>
      </c>
      <c r="D67" s="25">
        <f t="shared" si="0"/>
        <v>1462.5</v>
      </c>
      <c r="E67" s="25">
        <f t="shared" si="1"/>
        <v>1657.5</v>
      </c>
      <c r="F67" s="40">
        <v>1950</v>
      </c>
      <c r="G67" s="55"/>
      <c r="H67" s="56">
        <f t="shared" si="2"/>
        <v>0</v>
      </c>
    </row>
    <row r="68" spans="1:9" ht="108.75" customHeight="1" thickBot="1" x14ac:dyDescent="0.3">
      <c r="A68" s="22" t="s">
        <v>51</v>
      </c>
      <c r="B68" s="23"/>
      <c r="C68" s="24" t="s">
        <v>117</v>
      </c>
      <c r="D68" s="26">
        <f t="shared" si="0"/>
        <v>1650</v>
      </c>
      <c r="E68" s="26">
        <f t="shared" si="1"/>
        <v>1870</v>
      </c>
      <c r="F68" s="41">
        <v>2200</v>
      </c>
      <c r="G68" s="57"/>
      <c r="H68" s="58">
        <f t="shared" si="2"/>
        <v>0</v>
      </c>
      <c r="I68" s="1"/>
    </row>
    <row r="69" spans="1:9" ht="32.25" thickBot="1" x14ac:dyDescent="0.3">
      <c r="A69" s="69" t="s">
        <v>132</v>
      </c>
      <c r="B69" s="70"/>
      <c r="C69" s="70"/>
      <c r="D69" s="70"/>
      <c r="E69" s="70"/>
      <c r="F69" s="70"/>
      <c r="G69" s="38"/>
      <c r="H69" s="45"/>
      <c r="I69" s="1"/>
    </row>
    <row r="70" spans="1:9" ht="87" customHeight="1" x14ac:dyDescent="0.25">
      <c r="A70" s="32" t="s">
        <v>120</v>
      </c>
      <c r="B70" s="33"/>
      <c r="C70" s="34" t="s">
        <v>121</v>
      </c>
      <c r="D70" s="35">
        <f>F70-F70*25/100</f>
        <v>1125</v>
      </c>
      <c r="E70" s="35">
        <f>F70-F70*15/100</f>
        <v>1275</v>
      </c>
      <c r="F70" s="43">
        <v>1500</v>
      </c>
      <c r="G70" s="52"/>
      <c r="H70" s="54">
        <f t="shared" si="2"/>
        <v>0</v>
      </c>
      <c r="I70" s="1"/>
    </row>
    <row r="71" spans="1:9" ht="89.25" customHeight="1" x14ac:dyDescent="0.25">
      <c r="A71" s="28" t="s">
        <v>122</v>
      </c>
      <c r="B71" s="18"/>
      <c r="C71" s="29" t="s">
        <v>123</v>
      </c>
      <c r="D71" s="36">
        <f t="shared" ref="D71:D75" si="3">F71-F71*25/100</f>
        <v>1125</v>
      </c>
      <c r="E71" s="36">
        <f t="shared" ref="E71:E75" si="4">F71-F71*15/100</f>
        <v>1275</v>
      </c>
      <c r="F71" s="42">
        <v>1500</v>
      </c>
      <c r="G71" s="47"/>
      <c r="H71" s="56">
        <f t="shared" si="2"/>
        <v>0</v>
      </c>
    </row>
    <row r="72" spans="1:9" ht="83.25" customHeight="1" x14ac:dyDescent="0.25">
      <c r="A72" s="28" t="s">
        <v>124</v>
      </c>
      <c r="B72" s="18"/>
      <c r="C72" s="29" t="s">
        <v>125</v>
      </c>
      <c r="D72" s="36">
        <f t="shared" si="3"/>
        <v>1125</v>
      </c>
      <c r="E72" s="36">
        <f t="shared" si="4"/>
        <v>1275</v>
      </c>
      <c r="F72" s="42">
        <v>1500</v>
      </c>
      <c r="G72" s="47"/>
      <c r="H72" s="56">
        <f t="shared" si="2"/>
        <v>0</v>
      </c>
    </row>
    <row r="73" spans="1:9" ht="87.75" customHeight="1" x14ac:dyDescent="0.25">
      <c r="A73" s="28" t="s">
        <v>126</v>
      </c>
      <c r="B73" s="18"/>
      <c r="C73" s="29" t="s">
        <v>127</v>
      </c>
      <c r="D73" s="36">
        <f t="shared" si="3"/>
        <v>1125</v>
      </c>
      <c r="E73" s="36">
        <f t="shared" si="4"/>
        <v>1275</v>
      </c>
      <c r="F73" s="42">
        <v>1500</v>
      </c>
      <c r="G73" s="47"/>
      <c r="H73" s="56">
        <f t="shared" si="2"/>
        <v>0</v>
      </c>
    </row>
    <row r="74" spans="1:9" ht="71.25" customHeight="1" x14ac:dyDescent="0.25">
      <c r="A74" s="28" t="s">
        <v>128</v>
      </c>
      <c r="B74" s="18"/>
      <c r="C74" s="29" t="s">
        <v>129</v>
      </c>
      <c r="D74" s="36">
        <f t="shared" si="3"/>
        <v>1125</v>
      </c>
      <c r="E74" s="36">
        <f t="shared" si="4"/>
        <v>1275</v>
      </c>
      <c r="F74" s="42">
        <v>1500</v>
      </c>
      <c r="G74" s="47"/>
      <c r="H74" s="56">
        <f t="shared" si="2"/>
        <v>0</v>
      </c>
    </row>
    <row r="75" spans="1:9" ht="78" customHeight="1" thickBot="1" x14ac:dyDescent="0.3">
      <c r="A75" s="30" t="s">
        <v>130</v>
      </c>
      <c r="B75" s="23"/>
      <c r="C75" s="31" t="s">
        <v>131</v>
      </c>
      <c r="D75" s="37">
        <f t="shared" si="3"/>
        <v>1125</v>
      </c>
      <c r="E75" s="37">
        <f t="shared" si="4"/>
        <v>1275</v>
      </c>
      <c r="F75" s="44">
        <v>1500</v>
      </c>
      <c r="G75" s="53"/>
      <c r="H75" s="58">
        <f t="shared" si="2"/>
        <v>0</v>
      </c>
    </row>
  </sheetData>
  <mergeCells count="9">
    <mergeCell ref="G14:G15"/>
    <mergeCell ref="H14:H15"/>
    <mergeCell ref="A10:F13"/>
    <mergeCell ref="A69:F69"/>
    <mergeCell ref="B18:B20"/>
    <mergeCell ref="F14:F15"/>
    <mergeCell ref="A14:A15"/>
    <mergeCell ref="B14:B15"/>
    <mergeCell ref="C14:C1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westmed</cp:lastModifiedBy>
  <dcterms:created xsi:type="dcterms:W3CDTF">2017-03-11T16:11:45Z</dcterms:created>
  <dcterms:modified xsi:type="dcterms:W3CDTF">2018-04-23T13:04:52Z</dcterms:modified>
</cp:coreProperties>
</file>